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20" windowHeight="102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<sst xmlns="http://schemas.openxmlformats.org/spreadsheetml/2006/main" count="48" uniqueCount="46">
  <si>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EU/EES</t>
  </si>
  <si>
    <t>Anknytningar</t>
  </si>
  <si>
    <t>Studerande</t>
  </si>
  <si>
    <t>Anhöriga</t>
  </si>
  <si>
    <t>Flyktinganhöriga</t>
  </si>
  <si>
    <t>Konventionsflyktingar</t>
  </si>
  <si>
    <t>Skyddsbehövande</t>
  </si>
  <si>
    <t>Kvotflyktingar</t>
  </si>
  <si>
    <t>Arbetstagare</t>
  </si>
  <si>
    <t>Adoptivbarn</t>
  </si>
  <si>
    <t>Arbetsmarknad</t>
  </si>
  <si>
    <t>Totalt</t>
  </si>
  <si>
    <t>Kategori</t>
  </si>
  <si>
    <t>varav arbetstagare</t>
  </si>
  <si>
    <t>varav säsongsarbetstillstånd</t>
  </si>
  <si>
    <t>varav praktikanter/ au pair</t>
  </si>
  <si>
    <t>Tredjelandsmedborgare varaktigt bosatta i annat EU-land</t>
  </si>
  <si>
    <t>2)</t>
  </si>
  <si>
    <r>
      <t xml:space="preserve">2) Se ovan </t>
    </r>
    <r>
      <rPr>
        <vertAlign val="superscript"/>
        <sz val="10"/>
        <rFont val="Arial"/>
        <family val="2"/>
      </rPr>
      <t>1)</t>
    </r>
  </si>
  <si>
    <t>(Förstagångstillstånd)</t>
  </si>
  <si>
    <r>
      <t xml:space="preserve">varav gästforskare EU-direktiv  </t>
    </r>
    <r>
      <rPr>
        <vertAlign val="superscript"/>
        <sz val="10"/>
        <rFont val="Arial"/>
        <family val="2"/>
      </rPr>
      <t>3)</t>
    </r>
  </si>
  <si>
    <r>
      <t xml:space="preserve">varav övriga </t>
    </r>
    <r>
      <rPr>
        <vertAlign val="superscript"/>
        <sz val="10"/>
        <rFont val="Arial"/>
        <family val="2"/>
      </rPr>
      <t>4)</t>
    </r>
  </si>
  <si>
    <r>
      <t xml:space="preserve">Egna företagare </t>
    </r>
    <r>
      <rPr>
        <vertAlign val="superscript"/>
        <sz val="10"/>
        <rFont val="Arial"/>
        <family val="2"/>
      </rPr>
      <t>5)</t>
    </r>
  </si>
  <si>
    <t>3) Gästforskare med arbetstillstånd 2005-2008</t>
  </si>
  <si>
    <t>4) Professionella idrottsutövare,ungdomsutbyte  m.fl</t>
  </si>
  <si>
    <t>5) Inklusive tillhandahållare av tjänster 2005-2008</t>
  </si>
  <si>
    <t>6) Personer med tillräckliga medel för sin försörjning tex pensionärer</t>
  </si>
  <si>
    <t>7) Registreras som annan ärendekategori 2005-2008</t>
  </si>
  <si>
    <r>
      <t xml:space="preserve">Tillräckliga medel  </t>
    </r>
    <r>
      <rPr>
        <vertAlign val="superscript"/>
        <sz val="10"/>
        <rFont val="Arial"/>
        <family val="2"/>
      </rPr>
      <t>6)</t>
    </r>
  </si>
  <si>
    <r>
      <t xml:space="preserve">Anhöriga till arbetstagare,egna företagare och gästforskare </t>
    </r>
    <r>
      <rPr>
        <vertAlign val="superscript"/>
        <sz val="10"/>
        <rFont val="Arial"/>
        <family val="2"/>
      </rPr>
      <t>7)</t>
    </r>
  </si>
  <si>
    <r>
      <t xml:space="preserve">Anhöriga till studerande </t>
    </r>
    <r>
      <rPr>
        <vertAlign val="superscript"/>
        <sz val="10"/>
        <rFont val="Arial"/>
        <family val="2"/>
      </rPr>
      <t>8)</t>
    </r>
  </si>
  <si>
    <t>8) Registreras som annan ärendekategori tom 2012-05-31</t>
  </si>
  <si>
    <r>
      <t xml:space="preserve">Tillstånd enligt tillfällig lag  </t>
    </r>
    <r>
      <rPr>
        <vertAlign val="superscript"/>
        <sz val="9"/>
        <rFont val="Arial"/>
        <family val="2"/>
      </rPr>
      <t>10)</t>
    </r>
  </si>
  <si>
    <t>10) Varav 4134 personer beviljades tillfälliga uppehållstillstånd 2006</t>
  </si>
  <si>
    <r>
      <t xml:space="preserve">Övriga tillstånd  </t>
    </r>
    <r>
      <rPr>
        <vertAlign val="superscript"/>
        <sz val="10"/>
        <rFont val="Arial"/>
        <family val="2"/>
      </rPr>
      <t>11)</t>
    </r>
  </si>
  <si>
    <t>1) Medhjälpare inom jordbruk, trädgård och skogsbruk 7200 personer ingår 2009, 4508 personer 2010, 2821 personer 2011,</t>
  </si>
  <si>
    <t>11) Tillstånd i verkställighetshindersärenden och vissa tidsbegränsade tillstånd</t>
  </si>
  <si>
    <t>varav doktorander</t>
  </si>
  <si>
    <t xml:space="preserve">Flyktingar m.fl </t>
  </si>
  <si>
    <r>
      <t xml:space="preserve">Särskilt ömmande omständigheter  </t>
    </r>
    <r>
      <rPr>
        <vertAlign val="superscript"/>
        <sz val="10"/>
        <rFont val="Arial"/>
        <family val="2"/>
      </rPr>
      <t xml:space="preserve">9) </t>
    </r>
  </si>
  <si>
    <r>
      <t xml:space="preserve">   12521 </t>
    </r>
    <r>
      <rPr>
        <vertAlign val="superscript"/>
        <sz val="8"/>
        <rFont val="Arial"/>
        <family val="2"/>
      </rPr>
      <t>1)</t>
    </r>
  </si>
  <si>
    <t>9) Humanitära skäl för perioden 2005 tom 2006-03-31 (Synnerligen ömmande omständigheter för perioden 2006-04-01-2014-06-30)</t>
  </si>
  <si>
    <t>varav arbetssökande student</t>
  </si>
  <si>
    <r>
      <t xml:space="preserve">13789 </t>
    </r>
    <r>
      <rPr>
        <vertAlign val="superscript"/>
        <sz val="8"/>
        <rFont val="Arial"/>
        <family val="2"/>
      </rPr>
      <t>1)</t>
    </r>
  </si>
  <si>
    <t>Översikt av beviljade arbets och uppehållstillstånd åren 2005- 2015</t>
  </si>
  <si>
    <t>5708 personer 2012, 5915 personer  2013 och 2885 personer  2014 och 3784 personer  2015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</si>
</sst>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4" xfId="0" applyFont="1" applyBorder="1" applyAlignment="1">
      <alignment/>
    </xf>
    <xf numFmtId="0" fontId="2" fillId="0" borderId="12" xfId="0" applyFont="1" applyFill="1" applyBorder="1" applyAlignment="1">
      <alignment/>
    </xf>
    <xf numFmtId="9" fontId="3" fillId="0" borderId="0" xfId="49" applyFont="1" applyFill="1" applyBorder="1" applyAlignment="1">
      <alignment/>
    </xf>
    <xf numFmtId="0" fontId="1" fillId="0" borderId="11" xfId="0" applyFont="1" applyBorder="1" applyAlignment="1">
      <alignment wrapText="1"/>
    </xf>
    <xf numFmtId="9" fontId="3" fillId="33" borderId="10" xfId="49" applyFont="1" applyFill="1" applyBorder="1" applyAlignment="1">
      <alignment/>
    </xf>
    <xf numFmtId="0" fontId="2" fillId="0" borderId="0" xfId="49" applyNumberFormat="1" applyFont="1" applyFill="1" applyBorder="1" applyAlignment="1">
      <alignment/>
    </xf>
    <xf numFmtId="0" fontId="2" fillId="0" borderId="12" xfId="49" applyNumberFormat="1" applyFont="1" applyFill="1" applyBorder="1" applyAlignment="1">
      <alignment/>
    </xf>
    <xf numFmtId="0" fontId="2" fillId="0" borderId="0" xfId="49" applyNumberFormat="1" applyFont="1" applyFill="1" applyBorder="1" applyAlignment="1">
      <alignment horizontal="right"/>
    </xf>
    <xf numFmtId="0" fontId="4" fillId="0" borderId="0" xfId="49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right" wrapText="1"/>
    </xf>
    <xf numFmtId="9" fontId="3" fillId="34" borderId="10" xfId="49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34" borderId="10" xfId="0" applyFill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35" borderId="14" xfId="0" applyFont="1" applyFill="1" applyBorder="1" applyAlignment="1">
      <alignment horizontal="right"/>
    </xf>
    <xf numFmtId="0" fontId="2" fillId="35" borderId="14" xfId="0" applyFont="1" applyFill="1" applyBorder="1" applyAlignment="1">
      <alignment/>
    </xf>
    <xf numFmtId="0" fontId="2" fillId="35" borderId="14" xfId="49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2" fillId="35" borderId="10" xfId="49" applyNumberFormat="1" applyFont="1" applyFill="1" applyBorder="1" applyAlignment="1">
      <alignment/>
    </xf>
    <xf numFmtId="0" fontId="2" fillId="0" borderId="0" xfId="49" applyNumberFormat="1" applyFont="1" applyFill="1" applyBorder="1" applyAlignment="1">
      <alignment horizontal="left"/>
    </xf>
    <xf numFmtId="0" fontId="2" fillId="0" borderId="0" xfId="49" applyNumberFormat="1" applyFont="1" applyFill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PageLayoutView="0" workbookViewId="0" topLeftCell="A1">
      <selection activeCell="L37" sqref="L37"/>
    </sheetView>
  </sheetViews>
  <sheetFormatPr defaultColWidth="9.140625" defaultRowHeight="12.75"/>
  <cols>
    <col min="1" max="1" width="39.7109375" style="0" customWidth="1"/>
    <col min="2" max="10" width="6.7109375" style="0" customWidth="1"/>
    <col min="11" max="11" width="7.421875" style="0" customWidth="1"/>
    <col min="12" max="12" width="8.421875" style="0" customWidth="1"/>
    <col min="14" max="14" width="9.421875" style="0" bestFit="1" customWidth="1"/>
  </cols>
  <sheetData>
    <row r="1" ht="15.75">
      <c r="A1" s="8" t="s">
        <v>44</v>
      </c>
    </row>
    <row r="2" ht="15.75">
      <c r="A2" s="8" t="s">
        <v>19</v>
      </c>
    </row>
    <row r="4" spans="1:12" ht="27.75" customHeight="1">
      <c r="A4" s="4" t="s">
        <v>12</v>
      </c>
      <c r="B4" s="4">
        <v>2005</v>
      </c>
      <c r="C4" s="4">
        <v>2006</v>
      </c>
      <c r="D4" s="4">
        <v>2007</v>
      </c>
      <c r="E4" s="17">
        <v>2008</v>
      </c>
      <c r="F4" s="25">
        <v>2009</v>
      </c>
      <c r="G4" s="27">
        <v>2010</v>
      </c>
      <c r="H4" s="25">
        <v>2011</v>
      </c>
      <c r="I4" s="25">
        <v>2012</v>
      </c>
      <c r="J4" s="27">
        <v>2013</v>
      </c>
      <c r="K4" s="27">
        <v>2014</v>
      </c>
      <c r="L4" s="27">
        <v>2015</v>
      </c>
    </row>
    <row r="5" spans="1:11" ht="3.75" customHeight="1">
      <c r="A5" s="14"/>
      <c r="B5" s="14"/>
      <c r="C5" s="14"/>
      <c r="K5" s="13"/>
    </row>
    <row r="6" spans="1:12" ht="12.75">
      <c r="A6" s="2" t="s">
        <v>10</v>
      </c>
      <c r="B6" s="2">
        <v>5985</v>
      </c>
      <c r="C6" s="2">
        <v>6257</v>
      </c>
      <c r="D6" s="2">
        <v>9859</v>
      </c>
      <c r="E6" s="2">
        <v>14513</v>
      </c>
      <c r="F6" s="2">
        <v>17954</v>
      </c>
      <c r="G6" s="2">
        <v>16373</v>
      </c>
      <c r="H6" s="2">
        <v>17877</v>
      </c>
      <c r="I6" s="2">
        <v>19936</v>
      </c>
      <c r="J6" s="2">
        <v>19292</v>
      </c>
      <c r="K6" s="2">
        <v>15872</v>
      </c>
      <c r="L6" s="2">
        <v>16975</v>
      </c>
    </row>
    <row r="7" spans="1:12" ht="12.75">
      <c r="A7" s="5" t="s">
        <v>13</v>
      </c>
      <c r="B7" s="1">
        <v>3135</v>
      </c>
      <c r="C7" s="1">
        <v>3567</v>
      </c>
      <c r="D7" s="1">
        <v>4829</v>
      </c>
      <c r="E7" s="3">
        <v>7508</v>
      </c>
      <c r="F7" s="21">
        <v>14905</v>
      </c>
      <c r="G7" s="21">
        <v>14001</v>
      </c>
      <c r="H7" s="21">
        <v>15158</v>
      </c>
      <c r="I7" s="21">
        <v>17011</v>
      </c>
      <c r="J7" s="21">
        <v>15974</v>
      </c>
      <c r="K7" s="40" t="s">
        <v>40</v>
      </c>
      <c r="L7" s="41" t="s">
        <v>43</v>
      </c>
    </row>
    <row r="8" spans="1:14" ht="14.25">
      <c r="A8" s="5" t="s">
        <v>20</v>
      </c>
      <c r="B8" s="1">
        <v>341</v>
      </c>
      <c r="C8" s="1">
        <v>377</v>
      </c>
      <c r="D8" s="1">
        <v>396</v>
      </c>
      <c r="E8" s="3">
        <v>613</v>
      </c>
      <c r="F8" s="19">
        <v>933</v>
      </c>
      <c r="G8" s="19">
        <v>883</v>
      </c>
      <c r="H8" s="19">
        <v>870</v>
      </c>
      <c r="I8" s="19">
        <v>1219</v>
      </c>
      <c r="J8" s="19">
        <v>1129</v>
      </c>
      <c r="K8" s="19">
        <v>1126</v>
      </c>
      <c r="L8" s="19">
        <v>1083</v>
      </c>
      <c r="N8" s="19"/>
    </row>
    <row r="9" spans="1:9" ht="14.25">
      <c r="A9" s="5" t="s">
        <v>14</v>
      </c>
      <c r="B9" s="1">
        <v>496</v>
      </c>
      <c r="C9" s="1">
        <v>70</v>
      </c>
      <c r="D9" s="1">
        <v>2358</v>
      </c>
      <c r="E9" s="3">
        <v>3747</v>
      </c>
      <c r="F9" s="22"/>
      <c r="G9" s="23"/>
      <c r="H9" s="32"/>
      <c r="I9" s="32" t="s">
        <v>17</v>
      </c>
    </row>
    <row r="10" spans="1:14" ht="12.75">
      <c r="A10" s="5" t="s">
        <v>15</v>
      </c>
      <c r="B10" s="1">
        <v>609</v>
      </c>
      <c r="C10" s="1">
        <v>592</v>
      </c>
      <c r="D10" s="1">
        <v>587</v>
      </c>
      <c r="E10" s="3">
        <v>653</v>
      </c>
      <c r="F10" s="19">
        <v>650</v>
      </c>
      <c r="G10" s="19">
        <v>493</v>
      </c>
      <c r="H10" s="19">
        <v>390</v>
      </c>
      <c r="I10" s="19">
        <v>456</v>
      </c>
      <c r="J10" s="19">
        <v>438</v>
      </c>
      <c r="K10" s="19">
        <v>493</v>
      </c>
      <c r="L10" s="19">
        <v>467</v>
      </c>
      <c r="N10" s="19"/>
    </row>
    <row r="11" spans="1:14" ht="14.25">
      <c r="A11" s="5" t="s">
        <v>21</v>
      </c>
      <c r="B11" s="1">
        <v>1404</v>
      </c>
      <c r="C11" s="1">
        <v>1651</v>
      </c>
      <c r="D11" s="1">
        <v>1689</v>
      </c>
      <c r="E11" s="3">
        <v>1992</v>
      </c>
      <c r="F11" s="19">
        <v>1466</v>
      </c>
      <c r="G11" s="19">
        <v>996</v>
      </c>
      <c r="H11" s="19">
        <v>1459</v>
      </c>
      <c r="I11" s="19">
        <v>1250</v>
      </c>
      <c r="J11" s="19">
        <v>1751</v>
      </c>
      <c r="K11" s="19">
        <v>1732</v>
      </c>
      <c r="L11" s="19">
        <v>1636</v>
      </c>
      <c r="N11" s="19"/>
    </row>
    <row r="12" spans="1:12" ht="12" customHeight="1">
      <c r="A12" s="34"/>
      <c r="B12" s="35"/>
      <c r="C12" s="35"/>
      <c r="D12" s="35"/>
      <c r="E12" s="35"/>
      <c r="F12" s="36"/>
      <c r="G12" s="36"/>
      <c r="H12" s="36"/>
      <c r="I12" s="36"/>
      <c r="J12" s="36"/>
      <c r="K12" s="39"/>
      <c r="L12" s="39"/>
    </row>
    <row r="13" spans="1:12" ht="12.75" customHeight="1">
      <c r="A13" s="37" t="s">
        <v>2</v>
      </c>
      <c r="B13" s="38">
        <v>6837</v>
      </c>
      <c r="C13" s="38">
        <v>7331</v>
      </c>
      <c r="D13" s="38">
        <v>8920</v>
      </c>
      <c r="E13" s="38">
        <v>11186</v>
      </c>
      <c r="F13" s="38">
        <v>13487</v>
      </c>
      <c r="G13" s="38">
        <v>14188</v>
      </c>
      <c r="H13" s="38">
        <v>6836</v>
      </c>
      <c r="I13" s="38">
        <v>7092</v>
      </c>
      <c r="J13" s="38">
        <v>7559</v>
      </c>
      <c r="K13" s="2">
        <v>9267</v>
      </c>
      <c r="L13" s="38">
        <v>9410</v>
      </c>
    </row>
    <row r="14" spans="1:12" ht="12.75" customHeight="1">
      <c r="A14" s="5" t="s">
        <v>37</v>
      </c>
      <c r="B14" s="1"/>
      <c r="C14" s="1"/>
      <c r="D14" s="1"/>
      <c r="E14" s="3"/>
      <c r="F14" s="19"/>
      <c r="G14" s="19"/>
      <c r="H14" s="19"/>
      <c r="I14" s="19">
        <v>811</v>
      </c>
      <c r="J14" s="19">
        <v>979</v>
      </c>
      <c r="K14" s="26">
        <v>1247</v>
      </c>
      <c r="L14" s="26">
        <v>1202</v>
      </c>
    </row>
    <row r="15" spans="1:12" ht="12.75" customHeight="1">
      <c r="A15" s="5" t="s">
        <v>42</v>
      </c>
      <c r="B15" s="1"/>
      <c r="C15" s="1"/>
      <c r="D15" s="1"/>
      <c r="E15" s="3"/>
      <c r="F15" s="19"/>
      <c r="G15" s="19"/>
      <c r="H15" s="19"/>
      <c r="I15" s="19"/>
      <c r="J15" s="19"/>
      <c r="K15" s="26">
        <v>122</v>
      </c>
      <c r="L15" s="26">
        <v>334</v>
      </c>
    </row>
    <row r="16" spans="1:12" ht="7.5" customHeight="1">
      <c r="A16" s="9"/>
      <c r="B16" s="9"/>
      <c r="C16" s="9"/>
      <c r="D16" s="6"/>
      <c r="E16" s="6"/>
      <c r="F16" s="18"/>
      <c r="G16" s="28"/>
      <c r="H16" s="30"/>
      <c r="I16" s="30"/>
      <c r="J16" s="30"/>
      <c r="K16" s="30"/>
      <c r="L16" s="30"/>
    </row>
    <row r="17" spans="1:12" ht="12.75">
      <c r="A17" s="2" t="s">
        <v>0</v>
      </c>
      <c r="B17" s="2">
        <f aca="true" t="shared" si="0" ref="B17:H17">SUM(B18:B23)</f>
        <v>18069</v>
      </c>
      <c r="C17" s="2">
        <f t="shared" si="0"/>
        <v>20461</v>
      </c>
      <c r="D17" s="2">
        <f t="shared" si="0"/>
        <v>19387</v>
      </c>
      <c r="E17" s="2">
        <f t="shared" si="0"/>
        <v>19398</v>
      </c>
      <c r="F17" s="2">
        <f t="shared" si="0"/>
        <v>17606</v>
      </c>
      <c r="G17" s="29">
        <f t="shared" si="0"/>
        <v>18480</v>
      </c>
      <c r="H17" s="29">
        <f t="shared" si="0"/>
        <v>23226</v>
      </c>
      <c r="I17" s="29">
        <f>SUM(I18:I23)</f>
        <v>25501</v>
      </c>
      <c r="J17" s="29">
        <f>SUM(J18:J23)</f>
        <v>20712</v>
      </c>
      <c r="K17" s="29">
        <f>SUM(K18:K23)</f>
        <v>7394</v>
      </c>
      <c r="L17" s="29">
        <f>SUM(L18:L23)</f>
        <v>2791</v>
      </c>
    </row>
    <row r="18" spans="1:11" ht="12.75">
      <c r="A18" s="1" t="s">
        <v>8</v>
      </c>
      <c r="B18" s="1">
        <v>7414</v>
      </c>
      <c r="C18" s="1">
        <v>9020</v>
      </c>
      <c r="D18" s="1">
        <v>8189</v>
      </c>
      <c r="E18" s="3">
        <v>7881</v>
      </c>
      <c r="F18" s="19">
        <v>5857</v>
      </c>
      <c r="G18" s="19">
        <v>6984</v>
      </c>
      <c r="H18" s="19">
        <v>9309</v>
      </c>
      <c r="I18" s="19">
        <v>9610</v>
      </c>
      <c r="J18" s="19">
        <v>7850</v>
      </c>
      <c r="K18" s="19">
        <v>2489</v>
      </c>
    </row>
    <row r="19" spans="1:11" ht="14.25">
      <c r="A19" s="1" t="s">
        <v>22</v>
      </c>
      <c r="B19" s="1">
        <v>1257</v>
      </c>
      <c r="C19" s="1">
        <v>1144</v>
      </c>
      <c r="D19" s="1">
        <v>695</v>
      </c>
      <c r="E19" s="3">
        <v>488</v>
      </c>
      <c r="F19" s="19">
        <v>418</v>
      </c>
      <c r="G19" s="19">
        <v>522</v>
      </c>
      <c r="H19" s="19">
        <v>617</v>
      </c>
      <c r="I19" s="19">
        <v>511</v>
      </c>
      <c r="J19" s="19">
        <v>323</v>
      </c>
      <c r="K19" s="19">
        <v>81</v>
      </c>
    </row>
    <row r="20" spans="1:12" ht="12.75">
      <c r="A20" s="1" t="s">
        <v>3</v>
      </c>
      <c r="B20" s="1">
        <v>4736</v>
      </c>
      <c r="C20" s="1">
        <v>5679</v>
      </c>
      <c r="D20" s="1">
        <v>6350</v>
      </c>
      <c r="E20" s="3">
        <v>6748</v>
      </c>
      <c r="F20" s="19">
        <v>6562</v>
      </c>
      <c r="G20" s="19">
        <v>6032</v>
      </c>
      <c r="H20" s="19">
        <v>7700</v>
      </c>
      <c r="I20" s="19">
        <v>7310</v>
      </c>
      <c r="J20" s="19">
        <v>5489</v>
      </c>
      <c r="K20" s="19">
        <v>2109</v>
      </c>
      <c r="L20" s="19">
        <v>967</v>
      </c>
    </row>
    <row r="21" spans="1:11" ht="12.75">
      <c r="A21" s="1" t="s">
        <v>2</v>
      </c>
      <c r="B21" s="1">
        <v>3986</v>
      </c>
      <c r="C21" s="3">
        <v>3489</v>
      </c>
      <c r="D21" s="1">
        <v>2825</v>
      </c>
      <c r="E21" s="3">
        <v>2953</v>
      </c>
      <c r="F21" s="19">
        <v>3230</v>
      </c>
      <c r="G21" s="19">
        <v>3365</v>
      </c>
      <c r="H21" s="19">
        <v>3511</v>
      </c>
      <c r="I21" s="19">
        <v>5911</v>
      </c>
      <c r="J21" s="19">
        <v>4889</v>
      </c>
      <c r="K21" s="19">
        <v>955</v>
      </c>
    </row>
    <row r="22" spans="1:12" ht="12.75">
      <c r="A22" s="3" t="s">
        <v>16</v>
      </c>
      <c r="B22" s="1"/>
      <c r="C22" s="3">
        <v>263</v>
      </c>
      <c r="D22" s="1">
        <v>322</v>
      </c>
      <c r="E22" s="3">
        <v>303</v>
      </c>
      <c r="F22" s="19">
        <v>393</v>
      </c>
      <c r="G22" s="19">
        <v>450</v>
      </c>
      <c r="H22" s="19">
        <v>746</v>
      </c>
      <c r="I22" s="19">
        <v>937</v>
      </c>
      <c r="J22" s="19">
        <v>1295</v>
      </c>
      <c r="K22" s="19">
        <v>1562</v>
      </c>
      <c r="L22" s="19">
        <v>1824</v>
      </c>
    </row>
    <row r="23" spans="1:11" ht="14.25">
      <c r="A23" s="3" t="s">
        <v>28</v>
      </c>
      <c r="B23" s="1">
        <v>676</v>
      </c>
      <c r="C23" s="3">
        <v>866</v>
      </c>
      <c r="D23" s="1">
        <v>1006</v>
      </c>
      <c r="E23" s="3">
        <v>1025</v>
      </c>
      <c r="F23" s="19">
        <v>1146</v>
      </c>
      <c r="G23" s="19">
        <v>1127</v>
      </c>
      <c r="H23" s="19">
        <v>1343</v>
      </c>
      <c r="I23" s="19">
        <v>1222</v>
      </c>
      <c r="J23" s="19">
        <v>866</v>
      </c>
      <c r="K23" s="19">
        <v>198</v>
      </c>
    </row>
    <row r="24" spans="1:12" ht="7.5" customHeight="1">
      <c r="A24" s="9"/>
      <c r="B24" s="9"/>
      <c r="C24" s="9"/>
      <c r="D24" s="6"/>
      <c r="E24" s="6"/>
      <c r="F24" s="18"/>
      <c r="G24" s="28"/>
      <c r="H24" s="30"/>
      <c r="I24" s="30"/>
      <c r="J24" s="30"/>
      <c r="K24" s="30"/>
      <c r="L24" s="30"/>
    </row>
    <row r="25" spans="1:12" ht="12.75">
      <c r="A25" s="2" t="s">
        <v>1</v>
      </c>
      <c r="B25" s="2">
        <f aca="true" t="shared" si="1" ref="B25:H25">SUM(B26:B30)</f>
        <v>22713</v>
      </c>
      <c r="C25" s="2">
        <f t="shared" si="1"/>
        <v>27291</v>
      </c>
      <c r="D25" s="2">
        <f t="shared" si="1"/>
        <v>29515</v>
      </c>
      <c r="E25" s="2">
        <f t="shared" si="1"/>
        <v>33687</v>
      </c>
      <c r="F25" s="2">
        <f t="shared" si="1"/>
        <v>38332</v>
      </c>
      <c r="G25" s="29">
        <f t="shared" si="1"/>
        <v>30287</v>
      </c>
      <c r="H25" s="29">
        <f t="shared" si="1"/>
        <v>32469</v>
      </c>
      <c r="I25" s="29">
        <f>SUM(I26:I30)</f>
        <v>41156</v>
      </c>
      <c r="J25" s="29">
        <f>SUM(J26:J30)</f>
        <v>40026</v>
      </c>
      <c r="K25" s="29">
        <f>SUM(K26:K30)</f>
        <v>42435</v>
      </c>
      <c r="L25" s="29">
        <f>SUM(L26:L30)</f>
        <v>43414</v>
      </c>
    </row>
    <row r="26" spans="1:12" ht="12.75">
      <c r="A26" s="1" t="s">
        <v>3</v>
      </c>
      <c r="B26" s="1">
        <v>19904</v>
      </c>
      <c r="C26" s="1">
        <v>22869</v>
      </c>
      <c r="D26" s="1">
        <v>21284</v>
      </c>
      <c r="E26" s="3">
        <v>22519</v>
      </c>
      <c r="F26" s="19">
        <v>24809</v>
      </c>
      <c r="G26" s="19">
        <v>21460</v>
      </c>
      <c r="H26" s="19">
        <v>20835</v>
      </c>
      <c r="I26" s="19">
        <v>22682</v>
      </c>
      <c r="J26" s="19">
        <v>18541</v>
      </c>
      <c r="K26" s="19">
        <v>18079</v>
      </c>
      <c r="L26" s="19">
        <v>15637</v>
      </c>
    </row>
    <row r="27" spans="1:12" ht="12.75">
      <c r="A27" s="1" t="s">
        <v>4</v>
      </c>
      <c r="B27" s="1">
        <v>2004</v>
      </c>
      <c r="C27" s="1">
        <v>3799</v>
      </c>
      <c r="D27" s="1">
        <v>7691</v>
      </c>
      <c r="E27" s="3">
        <v>10665</v>
      </c>
      <c r="F27" s="19">
        <v>9273</v>
      </c>
      <c r="G27" s="19">
        <v>3166</v>
      </c>
      <c r="H27" s="19">
        <v>3037</v>
      </c>
      <c r="I27" s="19">
        <v>7897</v>
      </c>
      <c r="J27" s="19">
        <v>10673</v>
      </c>
      <c r="K27" s="19">
        <v>13100</v>
      </c>
      <c r="L27" s="19">
        <v>16251</v>
      </c>
    </row>
    <row r="28" spans="1:12" ht="14.25">
      <c r="A28" s="1" t="s">
        <v>29</v>
      </c>
      <c r="B28" s="1"/>
      <c r="C28" s="1"/>
      <c r="D28" s="1"/>
      <c r="E28" s="3"/>
      <c r="F28" s="19">
        <v>3628</v>
      </c>
      <c r="G28" s="26">
        <v>5211</v>
      </c>
      <c r="H28" s="26">
        <v>8242</v>
      </c>
      <c r="I28" s="26">
        <v>9679</v>
      </c>
      <c r="J28" s="19">
        <v>9625</v>
      </c>
      <c r="K28" s="19">
        <v>9698</v>
      </c>
      <c r="L28" s="19">
        <v>10023</v>
      </c>
    </row>
    <row r="29" spans="1:12" ht="14.25">
      <c r="A29" s="1" t="s">
        <v>30</v>
      </c>
      <c r="B29" s="1"/>
      <c r="C29" s="1"/>
      <c r="D29" s="1"/>
      <c r="E29" s="3"/>
      <c r="F29" s="19"/>
      <c r="G29" s="26"/>
      <c r="H29" s="26"/>
      <c r="I29" s="26">
        <v>615</v>
      </c>
      <c r="J29" s="19">
        <v>944</v>
      </c>
      <c r="K29" s="19">
        <v>1337</v>
      </c>
      <c r="L29" s="19">
        <v>1348</v>
      </c>
    </row>
    <row r="30" spans="1:12" ht="12.75">
      <c r="A30" s="1" t="s">
        <v>9</v>
      </c>
      <c r="B30" s="1">
        <v>805</v>
      </c>
      <c r="C30" s="1">
        <v>623</v>
      </c>
      <c r="D30" s="1">
        <v>540</v>
      </c>
      <c r="E30" s="3">
        <v>503</v>
      </c>
      <c r="F30" s="19">
        <v>622</v>
      </c>
      <c r="G30" s="19">
        <v>450</v>
      </c>
      <c r="H30" s="19">
        <v>355</v>
      </c>
      <c r="I30" s="19">
        <v>283</v>
      </c>
      <c r="J30" s="19">
        <v>243</v>
      </c>
      <c r="K30" s="19">
        <v>221</v>
      </c>
      <c r="L30" s="19">
        <v>155</v>
      </c>
    </row>
    <row r="31" spans="1:12" ht="7.5" customHeight="1">
      <c r="A31" s="9"/>
      <c r="B31" s="9"/>
      <c r="C31" s="9"/>
      <c r="D31" s="6"/>
      <c r="E31" s="6"/>
      <c r="F31" s="18"/>
      <c r="G31" s="28"/>
      <c r="H31" s="30"/>
      <c r="I31" s="30"/>
      <c r="J31" s="30"/>
      <c r="K31" s="30"/>
      <c r="L31" s="30"/>
    </row>
    <row r="32" spans="1:12" ht="12.75">
      <c r="A32" s="2" t="s">
        <v>38</v>
      </c>
      <c r="B32" s="2">
        <f aca="true" t="shared" si="2" ref="B32:L32">SUM(B33:B38)</f>
        <v>8859</v>
      </c>
      <c r="C32" s="2">
        <f t="shared" si="2"/>
        <v>25096</v>
      </c>
      <c r="D32" s="2">
        <f t="shared" si="2"/>
        <v>18414</v>
      </c>
      <c r="E32" s="2">
        <f t="shared" si="2"/>
        <v>11237</v>
      </c>
      <c r="F32" s="2">
        <f t="shared" si="2"/>
        <v>11265</v>
      </c>
      <c r="G32" s="29">
        <f t="shared" si="2"/>
        <v>12130</v>
      </c>
      <c r="H32" s="29">
        <f t="shared" si="2"/>
        <v>12726</v>
      </c>
      <c r="I32" s="29">
        <f t="shared" si="2"/>
        <v>17405</v>
      </c>
      <c r="J32" s="29">
        <f t="shared" si="2"/>
        <v>28998</v>
      </c>
      <c r="K32" s="29">
        <f t="shared" si="2"/>
        <v>35642</v>
      </c>
      <c r="L32" s="29">
        <f t="shared" si="2"/>
        <v>36645</v>
      </c>
    </row>
    <row r="33" spans="1:12" ht="12.75">
      <c r="A33" s="1" t="s">
        <v>5</v>
      </c>
      <c r="B33" s="1">
        <v>790</v>
      </c>
      <c r="C33" s="1">
        <v>963</v>
      </c>
      <c r="D33" s="1">
        <v>1113</v>
      </c>
      <c r="E33" s="3">
        <v>1934</v>
      </c>
      <c r="F33" s="19">
        <v>1824</v>
      </c>
      <c r="G33" s="19">
        <v>2304</v>
      </c>
      <c r="H33" s="19">
        <v>2870</v>
      </c>
      <c r="I33" s="19">
        <v>4617</v>
      </c>
      <c r="J33" s="19">
        <v>7646</v>
      </c>
      <c r="K33" s="19">
        <v>11341</v>
      </c>
      <c r="L33" s="19">
        <v>13552</v>
      </c>
    </row>
    <row r="34" spans="1:12" ht="12.75">
      <c r="A34" s="1" t="s">
        <v>6</v>
      </c>
      <c r="B34" s="1">
        <v>1174</v>
      </c>
      <c r="C34" s="1">
        <v>3728</v>
      </c>
      <c r="D34" s="1">
        <v>10208</v>
      </c>
      <c r="E34" s="3">
        <v>5278</v>
      </c>
      <c r="F34" s="19">
        <v>6164</v>
      </c>
      <c r="G34" s="19">
        <v>6814</v>
      </c>
      <c r="H34" s="19">
        <v>6148</v>
      </c>
      <c r="I34" s="19">
        <v>9095</v>
      </c>
      <c r="J34" s="19">
        <v>17227</v>
      </c>
      <c r="K34" s="19">
        <v>20023</v>
      </c>
      <c r="L34" s="19">
        <v>18690</v>
      </c>
    </row>
    <row r="35" spans="1:12" ht="14.25" customHeight="1">
      <c r="A35" s="24" t="s">
        <v>39</v>
      </c>
      <c r="B35" s="1">
        <v>2487</v>
      </c>
      <c r="C35" s="1">
        <v>3657</v>
      </c>
      <c r="D35" s="1">
        <v>3938</v>
      </c>
      <c r="E35" s="3">
        <v>1571</v>
      </c>
      <c r="F35" s="19">
        <v>995</v>
      </c>
      <c r="G35" s="19">
        <v>860</v>
      </c>
      <c r="H35" s="19">
        <v>1345</v>
      </c>
      <c r="I35" s="19">
        <v>1328</v>
      </c>
      <c r="J35" s="19">
        <v>1378</v>
      </c>
      <c r="K35" s="19">
        <v>1685</v>
      </c>
      <c r="L35" s="19">
        <v>1588</v>
      </c>
    </row>
    <row r="36" spans="1:12" ht="12.75">
      <c r="A36" s="1" t="s">
        <v>7</v>
      </c>
      <c r="B36" s="1">
        <v>1263</v>
      </c>
      <c r="C36" s="1">
        <v>1626</v>
      </c>
      <c r="D36" s="1">
        <v>1845</v>
      </c>
      <c r="E36" s="3">
        <v>2209</v>
      </c>
      <c r="F36" s="19">
        <v>1936</v>
      </c>
      <c r="G36" s="19">
        <v>1786</v>
      </c>
      <c r="H36" s="19">
        <v>1896</v>
      </c>
      <c r="I36" s="19">
        <v>1853</v>
      </c>
      <c r="J36" s="19">
        <v>2187</v>
      </c>
      <c r="K36" s="19">
        <v>1971</v>
      </c>
      <c r="L36" s="19">
        <v>1880</v>
      </c>
    </row>
    <row r="37" spans="1:12" ht="13.5">
      <c r="A37" s="1" t="s">
        <v>32</v>
      </c>
      <c r="B37" s="1">
        <v>2510</v>
      </c>
      <c r="C37" s="1">
        <v>14823</v>
      </c>
      <c r="D37" s="7"/>
      <c r="F37" s="19"/>
      <c r="J37" s="19"/>
      <c r="K37" s="19"/>
      <c r="L37" s="19"/>
    </row>
    <row r="38" spans="1:12" ht="14.25">
      <c r="A38" s="1" t="s">
        <v>34</v>
      </c>
      <c r="B38" s="1">
        <v>635</v>
      </c>
      <c r="C38" s="1">
        <v>299</v>
      </c>
      <c r="D38" s="1">
        <v>1310</v>
      </c>
      <c r="E38" s="15">
        <v>245</v>
      </c>
      <c r="F38" s="20">
        <v>346</v>
      </c>
      <c r="G38" s="20">
        <v>366</v>
      </c>
      <c r="H38" s="31">
        <v>467</v>
      </c>
      <c r="I38" s="31">
        <v>512</v>
      </c>
      <c r="J38" s="31">
        <v>560</v>
      </c>
      <c r="K38" s="31">
        <v>622</v>
      </c>
      <c r="L38" s="31">
        <v>935</v>
      </c>
    </row>
    <row r="39" spans="1:6" ht="12.75">
      <c r="A39" s="12"/>
      <c r="B39" s="12"/>
      <c r="C39" s="12"/>
      <c r="D39" s="13"/>
      <c r="F39" s="16"/>
    </row>
    <row r="40" spans="1:12" ht="12.75">
      <c r="A40" s="10" t="s">
        <v>11</v>
      </c>
      <c r="B40" s="11">
        <f aca="true" t="shared" si="3" ref="B40:L40">SUM(B6+B13+B17+B25+B32)</f>
        <v>62463</v>
      </c>
      <c r="C40" s="11">
        <f t="shared" si="3"/>
        <v>86436</v>
      </c>
      <c r="D40" s="11">
        <f t="shared" si="3"/>
        <v>86095</v>
      </c>
      <c r="E40" s="11">
        <f t="shared" si="3"/>
        <v>90021</v>
      </c>
      <c r="F40" s="11">
        <f t="shared" si="3"/>
        <v>98644</v>
      </c>
      <c r="G40" s="11">
        <f t="shared" si="3"/>
        <v>91458</v>
      </c>
      <c r="H40" s="11">
        <f t="shared" si="3"/>
        <v>93134</v>
      </c>
      <c r="I40" s="11">
        <f t="shared" si="3"/>
        <v>111090</v>
      </c>
      <c r="J40" s="11">
        <f t="shared" si="3"/>
        <v>116587</v>
      </c>
      <c r="K40" s="11">
        <f t="shared" si="3"/>
        <v>110610</v>
      </c>
      <c r="L40" s="11">
        <f t="shared" si="3"/>
        <v>109235</v>
      </c>
    </row>
    <row r="41" ht="12.75">
      <c r="A41" s="3" t="s">
        <v>35</v>
      </c>
    </row>
    <row r="42" ht="12.75">
      <c r="A42" s="3" t="s">
        <v>45</v>
      </c>
    </row>
    <row r="43" spans="1:4" ht="14.25">
      <c r="A43" s="3" t="s">
        <v>18</v>
      </c>
      <c r="D43" s="33"/>
    </row>
    <row r="44" ht="12.75">
      <c r="A44" s="3" t="s">
        <v>23</v>
      </c>
    </row>
    <row r="45" ht="12.75">
      <c r="A45" s="3" t="s">
        <v>24</v>
      </c>
    </row>
    <row r="46" ht="12.75">
      <c r="A46" s="3" t="s">
        <v>25</v>
      </c>
    </row>
    <row r="47" ht="12.75">
      <c r="A47" s="3" t="s">
        <v>26</v>
      </c>
    </row>
    <row r="48" ht="12.75">
      <c r="A48" s="3" t="s">
        <v>27</v>
      </c>
    </row>
    <row r="49" ht="12.75">
      <c r="A49" s="3" t="s">
        <v>31</v>
      </c>
    </row>
    <row r="50" ht="12.75">
      <c r="A50" s="3" t="s">
        <v>41</v>
      </c>
    </row>
    <row r="51" ht="12.75">
      <c r="A51" s="3" t="s">
        <v>33</v>
      </c>
    </row>
    <row r="52" ht="12.75">
      <c r="A52" s="3" t="s">
        <v>36</v>
      </c>
    </row>
    <row r="53" ht="12.75">
      <c r="A53" s="3"/>
    </row>
  </sheetData>
  <sheetProtection/>
  <printOptions/>
  <pageMargins left="0.11811023622047245" right="0" top="0.984251968503937" bottom="0.984251968503937" header="0.5118110236220472" footer="0.5118110236220472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Migrationsverket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haklgu</dc:creator>
  <cp:keywords/>
  <dc:description/>
  <cp:lastModifiedBy>haklgu</cp:lastModifiedBy>
  <cp:lastPrinted>2016-01-07T12:07:36Z</cp:lastPrinted>
  <dcterms:created xsi:type="dcterms:W3CDTF">2007-11-21T07:21:43Z</dcterms:created>
  <dcterms:modified xsi:type="dcterms:W3CDTF">2016-01-20T19:38:21Z</dcterms:modified>
  <cp:category/>
  <cp:version/>
  <cp:contentType/>
  <cp:contentStatus/>
</cp:coreProperties>
</file>