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FLEEMB\Desktop\"/>
    </mc:Choice>
  </mc:AlternateContent>
  <xr:revisionPtr revIDLastSave="0" documentId="13_ncr:1_{EE521733-A919-4270-A124-278FE85A5DB8}" xr6:coauthVersionLast="47" xr6:coauthVersionMax="47" xr10:uidLastSave="{00000000-0000-0000-0000-000000000000}"/>
  <bookViews>
    <workbookView xWindow="-113" yWindow="-113" windowWidth="24267" windowHeight="14526" xr2:uid="{00000000-000D-0000-FFFF-FFFF00000000}"/>
  </bookViews>
  <sheets>
    <sheet name="Instruktion" sheetId="14" r:id="rId1"/>
    <sheet name="Tidsredovisning" sheetId="15" r:id="rId2"/>
    <sheet name="Data" sheetId="16" state="hidden" r:id="rId3"/>
  </sheets>
  <definedNames>
    <definedName name="_xlnm.Print_Area" localSheetId="1">Tidsredovisning!$A$1:$AI$35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G20" i="15" l="1"/>
  <c r="AF20" i="15"/>
  <c r="AE20" i="15"/>
  <c r="AE19" i="15" s="1"/>
  <c r="AG16" i="15"/>
  <c r="AF16" i="15"/>
  <c r="AE16" i="15"/>
  <c r="AG12" i="15"/>
  <c r="AG11" i="15" s="1"/>
  <c r="AF12" i="15"/>
  <c r="AF11" i="15" s="1"/>
  <c r="AE12" i="15"/>
  <c r="AE11" i="15" s="1"/>
  <c r="AG8" i="15"/>
  <c r="AG7" i="15" s="1"/>
  <c r="AF8" i="15"/>
  <c r="AF7" i="15" s="1"/>
  <c r="AE8" i="15"/>
  <c r="AE7" i="15" s="1"/>
  <c r="AG19" i="15"/>
  <c r="AG15" i="15"/>
  <c r="AE15" i="15"/>
  <c r="AB7" i="15"/>
  <c r="D19" i="15"/>
  <c r="E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T19" i="15"/>
  <c r="U19" i="15"/>
  <c r="V19" i="15"/>
  <c r="W19" i="15"/>
  <c r="X19" i="15"/>
  <c r="Y19" i="15"/>
  <c r="Z19" i="15"/>
  <c r="AA19" i="15"/>
  <c r="AB19" i="15"/>
  <c r="AC19" i="15"/>
  <c r="AD19" i="15"/>
  <c r="AF19" i="15"/>
  <c r="C19" i="15"/>
  <c r="C15" i="15"/>
  <c r="D15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T15" i="15"/>
  <c r="U15" i="15"/>
  <c r="V15" i="15"/>
  <c r="W15" i="15"/>
  <c r="X15" i="15"/>
  <c r="Y15" i="15"/>
  <c r="Z15" i="15"/>
  <c r="AA15" i="15"/>
  <c r="AB15" i="15"/>
  <c r="AC15" i="15"/>
  <c r="AD15" i="15"/>
  <c r="AF15" i="15"/>
  <c r="D11" i="15"/>
  <c r="E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T11" i="15"/>
  <c r="U11" i="15"/>
  <c r="V11" i="15"/>
  <c r="W11" i="15"/>
  <c r="X11" i="15"/>
  <c r="Y11" i="15"/>
  <c r="Z11" i="15"/>
  <c r="AA11" i="15"/>
  <c r="AB11" i="15"/>
  <c r="AC11" i="15"/>
  <c r="AD11" i="15"/>
  <c r="C11" i="15"/>
  <c r="D7" i="15"/>
  <c r="E7" i="15"/>
  <c r="F7" i="15"/>
  <c r="G7" i="15"/>
  <c r="H7" i="15"/>
  <c r="I7" i="15"/>
  <c r="J7" i="15"/>
  <c r="K7" i="15"/>
  <c r="L7" i="15"/>
  <c r="M7" i="15"/>
  <c r="N7" i="15"/>
  <c r="O7" i="15"/>
  <c r="P7" i="15"/>
  <c r="Q7" i="15"/>
  <c r="R7" i="15"/>
  <c r="S7" i="15"/>
  <c r="T7" i="15"/>
  <c r="U7" i="15"/>
  <c r="V7" i="15"/>
  <c r="W7" i="15"/>
  <c r="X7" i="15"/>
  <c r="Y7" i="15"/>
  <c r="Z7" i="15"/>
  <c r="AA7" i="15"/>
  <c r="AC7" i="15"/>
  <c r="AD7" i="15"/>
  <c r="C7" i="15"/>
  <c r="AH21" i="15" l="1"/>
  <c r="AH17" i="15"/>
  <c r="AH13" i="15"/>
  <c r="AH9" i="15"/>
  <c r="AH23" i="15" l="1"/>
</calcChain>
</file>

<file path=xl/sharedStrings.xml><?xml version="1.0" encoding="utf-8"?>
<sst xmlns="http://schemas.openxmlformats.org/spreadsheetml/2006/main" count="68" uniqueCount="52">
  <si>
    <t>För- och efternamn</t>
  </si>
  <si>
    <t>Projektnamn</t>
  </si>
  <si>
    <t>Organisation</t>
  </si>
  <si>
    <t>Roll i projektet</t>
  </si>
  <si>
    <t>Summa</t>
  </si>
  <si>
    <t>Månad</t>
  </si>
  <si>
    <t>År</t>
  </si>
  <si>
    <t>Tid i projektet</t>
  </si>
  <si>
    <t>Kvartal</t>
  </si>
  <si>
    <t>Kartalsvis</t>
  </si>
  <si>
    <t>Mini</t>
  </si>
  <si>
    <t>Max</t>
  </si>
  <si>
    <t>Position</t>
  </si>
  <si>
    <t>Anställd som arbetar varierande tid i projektet/mån</t>
  </si>
  <si>
    <t>Januari</t>
  </si>
  <si>
    <t>Jan-Mar</t>
  </si>
  <si>
    <t>Timmar/dag</t>
  </si>
  <si>
    <t>Projektledare</t>
  </si>
  <si>
    <t>Timanställd i projektet</t>
  </si>
  <si>
    <t>Februari</t>
  </si>
  <si>
    <t>Apr-Jun</t>
  </si>
  <si>
    <t>Delprojektledare</t>
  </si>
  <si>
    <t>Arvode</t>
  </si>
  <si>
    <t>Mars</t>
  </si>
  <si>
    <t>Jul-Sep</t>
  </si>
  <si>
    <t>Projektekonom</t>
  </si>
  <si>
    <t>April</t>
  </si>
  <si>
    <t>Okt-Dec</t>
  </si>
  <si>
    <t>Projektadministratör</t>
  </si>
  <si>
    <t>Maj</t>
  </si>
  <si>
    <t>Övrig projektpersonal</t>
  </si>
  <si>
    <t>Juni</t>
  </si>
  <si>
    <t>Styrgrupp</t>
  </si>
  <si>
    <t>Juli</t>
  </si>
  <si>
    <t>Augusti</t>
  </si>
  <si>
    <t>September</t>
  </si>
  <si>
    <t>Oktober</t>
  </si>
  <si>
    <t>November</t>
  </si>
  <si>
    <t>December</t>
  </si>
  <si>
    <t>Observera att felaktigt lämnade uppgifter kan medföra krav på återbetalning av stöd.</t>
  </si>
  <si>
    <t>Riktigheten i lämnade uppgifter intygas härmed</t>
  </si>
  <si>
    <t>Tidredovisningsmall AMIF</t>
  </si>
  <si>
    <t>Timmar per dag i projektet</t>
  </si>
  <si>
    <t>Summering faktiskt arbetade timmar i projektet för aktuellt tertial</t>
  </si>
  <si>
    <t>Ärende-ID</t>
  </si>
  <si>
    <t>Instruktion</t>
  </si>
  <si>
    <t>Fyll i mallen enligt nedan</t>
  </si>
  <si>
    <t>Tidsredovisning</t>
  </si>
  <si>
    <t>Fd27 2026-03-18</t>
  </si>
  <si>
    <t xml:space="preserve"> Underskrift samt datum (av personen som utfört arbete i projektet)</t>
  </si>
  <si>
    <r>
      <t xml:space="preserve">1. Fyll i information för aktuell person.
2. Tidredovisningsmallen ska fyllas i för personal som arbetar i projketet enligt
   finansieringsmodell:
</t>
    </r>
    <r>
      <rPr>
        <b/>
        <sz val="11"/>
        <color rgb="FF000000"/>
        <rFont val="Times New Roman"/>
        <family val="1"/>
      </rPr>
      <t xml:space="preserve">   Enhetskostnader</t>
    </r>
    <r>
      <rPr>
        <sz val="11"/>
        <color indexed="8"/>
        <rFont val="Times New Roman"/>
        <family val="1"/>
      </rPr>
      <t xml:space="preserve"> - all personal ska redovisa sin tid i projektet
</t>
    </r>
    <r>
      <rPr>
        <b/>
        <sz val="11"/>
        <color rgb="FF000000"/>
        <rFont val="Times New Roman"/>
        <family val="1"/>
      </rPr>
      <t xml:space="preserve">   Övriga finansieringsmodeller</t>
    </r>
    <r>
      <rPr>
        <sz val="11"/>
        <color indexed="8"/>
        <rFont val="Times New Roman"/>
        <family val="1"/>
      </rPr>
      <t xml:space="preserve">  - personal som arbetar timmar eller
   varierande tid i projektet.
3. Välj i respektive rullista Månad och År som en person ska rapportera sin tid.
4. Den anställda ska skriva under rapporteringen och intyga riktigheten i den 
   rapportering som görs i tidredovisningen.</t>
    </r>
  </si>
  <si>
    <t>Tidsredovisningsmallen ska användas av projekt vars tidredovisningssystem inte uppfyller Migrationsverkets krav för tidredovisning för att styrka tid i projektet. Mer information finns på: 
www.migrationsverket.se/andra-aktorer/eu-fonder/handbok/krav-for-stod
Om ert tidredovisningssystem inte uppfyller kraven som Migrationsverket har på tidredovisningssystemen är det fortfarande viktigt att tiden som rapporteras i ert system stämmer överens med tiden som rapporteras i den här mallen. 
Projekt beviljade före 2024-02-28 ska tidsredovisa enligt "Övriga finansieringsmodeller" för personal som inte är avdelade enligt Intyg om personal som avdelas för att arbeta en fast andel av sin tid i projektet.
Projekt beviljade efter 2024-03-01 ska tidsredovisa enligt finansieringsmodellen "Enhetskostnader".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</si>
</sst>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7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10"/>
      <color indexed="8"/>
      <name val="Arial"/>
      <family val="2"/>
    </font>
    <font>
      <b/>
      <sz val="9"/>
      <color theme="1" tint="0.49998474074526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5"/>
      <name val="Arial"/>
      <family val="2"/>
    </font>
    <font>
      <sz val="12"/>
      <color theme="1"/>
      <name val="Arial"/>
      <family val="2"/>
    </font>
    <font>
      <sz val="11"/>
      <color indexed="8"/>
      <name val="Times New Roman"/>
      <family val="1"/>
    </font>
    <font>
      <b/>
      <sz val="10"/>
      <color indexed="8"/>
      <name val="Arial"/>
      <family val="2"/>
    </font>
    <font>
      <sz val="8"/>
      <color theme="1" tint="0.499984740745262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9"/>
      <color indexed="8"/>
      <name val="Arial"/>
      <family val="2"/>
    </font>
    <font>
      <i/>
      <sz val="10"/>
      <color theme="1"/>
      <name val="Arial"/>
      <family val="2"/>
    </font>
    <font>
      <b/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u/>
      <sz val="11"/>
      <color indexed="8"/>
      <name val="Times New Roman"/>
      <family val="1"/>
    </font>
    <font>
      <b/>
      <sz val="13"/>
      <name val="Arial"/>
      <family val="2"/>
    </font>
    <font>
      <b/>
      <sz val="11"/>
      <color indexed="8"/>
      <name val="Arial"/>
      <family val="2"/>
      <scheme val="major"/>
    </font>
    <font>
      <b/>
      <sz val="15"/>
      <name val="Arial"/>
      <family val="2"/>
      <scheme val="major"/>
    </font>
    <font>
      <sz val="9"/>
      <name val="Arial"/>
      <family val="2"/>
    </font>
    <font>
      <sz val="10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ck">
        <color theme="6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ck">
        <color theme="6"/>
      </top>
      <bottom style="thin">
        <color theme="1"/>
      </bottom>
      <diagonal/>
    </border>
    <border>
      <left style="thin">
        <color indexed="64"/>
      </left>
      <right/>
      <top style="thick">
        <color theme="6"/>
      </top>
      <bottom style="thin">
        <color theme="1"/>
      </bottom>
      <diagonal/>
    </border>
    <border>
      <left/>
      <right/>
      <top style="thick">
        <color theme="6"/>
      </top>
      <bottom style="thin">
        <color theme="1"/>
      </bottom>
      <diagonal/>
    </border>
    <border>
      <left/>
      <right style="thin">
        <color indexed="64"/>
      </right>
      <top style="thick">
        <color theme="6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 applyAlignment="0"/>
    <xf numFmtId="0" fontId="2" fillId="0" borderId="0" applyAlignment="0"/>
    <xf numFmtId="9" fontId="2" fillId="0" borderId="0" applyFont="0" applyFill="0" applyBorder="0" applyAlignment="0" applyProtection="0"/>
  </cellStyleXfs>
  <cellXfs count="95">
    <xf numFmtId="0" fontId="0" fillId="0" borderId="0" xfId="0"/>
    <xf numFmtId="0" fontId="1" fillId="0" borderId="0" xfId="0" applyFont="1"/>
    <xf numFmtId="0" fontId="2" fillId="0" borderId="0" xfId="1" applyAlignment="1">
      <alignment vertical="top"/>
    </xf>
    <xf numFmtId="0" fontId="2" fillId="0" borderId="0" xfId="3" applyBorder="1"/>
    <xf numFmtId="0" fontId="5" fillId="0" borderId="0" xfId="3" applyFont="1" applyBorder="1" applyAlignment="1">
      <alignment horizontal="left" vertical="top"/>
    </xf>
    <xf numFmtId="0" fontId="2" fillId="0" borderId="0" xfId="2" applyFont="1" applyFill="1" applyBorder="1"/>
    <xf numFmtId="3" fontId="2" fillId="0" borderId="0" xfId="2" applyNumberFormat="1" applyFont="1" applyFill="1" applyBorder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0" xfId="1" applyFont="1" applyAlignment="1">
      <alignment vertical="center"/>
    </xf>
    <xf numFmtId="0" fontId="2" fillId="0" borderId="0" xfId="1" applyAlignment="1">
      <alignment vertical="center"/>
    </xf>
    <xf numFmtId="0" fontId="4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Border="1" applyAlignment="1">
      <alignment vertical="top"/>
    </xf>
    <xf numFmtId="0" fontId="2" fillId="0" borderId="0" xfId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1" fillId="0" borderId="0" xfId="0" applyFont="1" applyFill="1" applyBorder="1" applyAlignment="1">
      <alignment vertical="center"/>
    </xf>
    <xf numFmtId="3" fontId="2" fillId="0" borderId="0" xfId="2" applyNumberFormat="1" applyFont="1" applyFill="1" applyBorder="1" applyAlignment="1">
      <alignment horizontal="right" vertical="center"/>
    </xf>
    <xf numFmtId="0" fontId="1" fillId="0" borderId="0" xfId="0" applyFont="1" applyFill="1" applyBorder="1"/>
    <xf numFmtId="0" fontId="2" fillId="0" borderId="0" xfId="2" applyFont="1" applyFill="1" applyBorder="1" applyAlignment="1">
      <alignment vertical="center"/>
    </xf>
    <xf numFmtId="0" fontId="7" fillId="0" borderId="0" xfId="2" applyFont="1" applyFill="1" applyBorder="1" applyAlignment="1">
      <alignment horizontal="left" vertical="center" indent="2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3" applyFont="1" applyBorder="1" applyAlignment="1">
      <alignment horizontal="left" vertical="top"/>
    </xf>
    <xf numFmtId="0" fontId="10" fillId="0" borderId="0" xfId="1" applyFont="1" applyAlignment="1">
      <alignment horizontal="left" vertical="center" wrapText="1"/>
    </xf>
    <xf numFmtId="0" fontId="1" fillId="0" borderId="0" xfId="0" applyFont="1" applyAlignment="1">
      <alignment wrapText="1"/>
    </xf>
    <xf numFmtId="0" fontId="5" fillId="0" borderId="0" xfId="3" applyFont="1" applyBorder="1" applyAlignment="1" applyProtection="1">
      <alignment horizontal="left" vertical="top"/>
      <protection hidden="1"/>
    </xf>
    <xf numFmtId="0" fontId="12" fillId="0" borderId="0" xfId="3" applyFont="1" applyBorder="1" applyAlignment="1" applyProtection="1">
      <alignment horizontal="center" vertical="center"/>
      <protection hidden="1"/>
    </xf>
    <xf numFmtId="0" fontId="13" fillId="0" borderId="0" xfId="3" applyFont="1" applyBorder="1" applyAlignment="1" applyProtection="1">
      <alignment horizontal="center" vertical="center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2" fillId="0" borderId="0" xfId="1" applyAlignment="1" applyProtection="1">
      <alignment vertical="top"/>
      <protection hidden="1"/>
    </xf>
    <xf numFmtId="0" fontId="17" fillId="0" borderId="21" xfId="1" applyFont="1" applyBorder="1" applyAlignment="1" applyProtection="1">
      <alignment horizontal="left" vertical="center"/>
      <protection hidden="1"/>
    </xf>
    <xf numFmtId="0" fontId="11" fillId="0" borderId="21" xfId="1" applyFont="1" applyBorder="1" applyAlignment="1" applyProtection="1">
      <alignment horizontal="left"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7" fillId="0" borderId="16" xfId="1" applyFont="1" applyBorder="1" applyAlignment="1" applyProtection="1">
      <alignment horizontal="left" vertical="center"/>
      <protection hidden="1"/>
    </xf>
    <xf numFmtId="0" fontId="11" fillId="0" borderId="17" xfId="1" applyFont="1" applyBorder="1" applyAlignment="1" applyProtection="1">
      <alignment horizontal="left" vertical="center"/>
      <protection hidden="1"/>
    </xf>
    <xf numFmtId="0" fontId="17" fillId="0" borderId="18" xfId="1" applyFont="1" applyBorder="1" applyAlignment="1" applyProtection="1">
      <alignment horizontal="left" vertical="center"/>
      <protection hidden="1"/>
    </xf>
    <xf numFmtId="0" fontId="11" fillId="0" borderId="3" xfId="1" applyFont="1" applyBorder="1" applyAlignment="1" applyProtection="1">
      <alignment horizontal="left" vertical="center"/>
      <protection hidden="1"/>
    </xf>
    <xf numFmtId="0" fontId="1" fillId="0" borderId="0" xfId="0" applyFont="1" applyBorder="1" applyAlignment="1" applyProtection="1">
      <alignment vertical="center"/>
      <protection hidden="1"/>
    </xf>
    <xf numFmtId="0" fontId="17" fillId="0" borderId="1" xfId="1" applyFont="1" applyBorder="1" applyAlignment="1" applyProtection="1">
      <alignment horizontal="left" vertical="center"/>
      <protection hidden="1"/>
    </xf>
    <xf numFmtId="0" fontId="11" fillId="0" borderId="1" xfId="1" applyFont="1" applyBorder="1" applyAlignment="1" applyProtection="1">
      <alignment horizontal="left" vertical="center"/>
      <protection hidden="1"/>
    </xf>
    <xf numFmtId="0" fontId="4" fillId="0" borderId="0" xfId="1" applyFont="1" applyBorder="1" applyAlignment="1" applyProtection="1">
      <alignment horizontal="left" vertical="center"/>
      <protection hidden="1"/>
    </xf>
    <xf numFmtId="0" fontId="11" fillId="0" borderId="0" xfId="1" applyFont="1" applyBorder="1" applyAlignment="1" applyProtection="1">
      <alignment horizontal="left" vertical="center"/>
      <protection hidden="1"/>
    </xf>
    <xf numFmtId="14" fontId="14" fillId="0" borderId="0" xfId="0" applyNumberFormat="1" applyFont="1" applyBorder="1" applyAlignment="1" applyProtection="1">
      <alignment horizontal="center" vertical="center"/>
      <protection hidden="1"/>
    </xf>
    <xf numFmtId="0" fontId="15" fillId="3" borderId="5" xfId="0" applyFont="1" applyFill="1" applyBorder="1" applyAlignment="1" applyProtection="1">
      <alignment horizontal="center" vertical="center" wrapText="1"/>
      <protection hidden="1"/>
    </xf>
    <xf numFmtId="0" fontId="15" fillId="3" borderId="4" xfId="0" applyFont="1" applyFill="1" applyBorder="1" applyAlignment="1" applyProtection="1">
      <alignment horizontal="center" vertical="center" wrapText="1"/>
      <protection hidden="1"/>
    </xf>
    <xf numFmtId="0" fontId="16" fillId="3" borderId="5" xfId="0" applyFont="1" applyFill="1" applyBorder="1" applyAlignment="1" applyProtection="1">
      <alignment horizontal="center" vertical="center" wrapText="1"/>
      <protection hidden="1"/>
    </xf>
    <xf numFmtId="0" fontId="14" fillId="3" borderId="5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Protection="1">
      <protection hidden="1"/>
    </xf>
    <xf numFmtId="4" fontId="13" fillId="0" borderId="1" xfId="2" applyNumberFormat="1" applyFont="1" applyFill="1" applyBorder="1" applyAlignment="1" applyProtection="1">
      <alignment horizontal="center" vertical="center"/>
      <protection hidden="1"/>
    </xf>
    <xf numFmtId="0" fontId="2" fillId="0" borderId="0" xfId="2" applyFont="1" applyFill="1" applyBorder="1" applyAlignment="1" applyProtection="1">
      <alignment vertical="center"/>
      <protection hidden="1"/>
    </xf>
    <xf numFmtId="164" fontId="13" fillId="0" borderId="0" xfId="2" applyNumberFormat="1" applyFont="1" applyFill="1" applyBorder="1" applyAlignment="1" applyProtection="1">
      <alignment horizontal="center" vertical="center"/>
      <protection hidden="1"/>
    </xf>
    <xf numFmtId="0" fontId="2" fillId="0" borderId="0" xfId="2" applyFont="1" applyFill="1" applyBorder="1" applyProtection="1">
      <protection hidden="1"/>
    </xf>
    <xf numFmtId="3" fontId="13" fillId="0" borderId="0" xfId="2" applyNumberFormat="1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alignment vertical="center"/>
      <protection hidden="1"/>
    </xf>
    <xf numFmtId="0" fontId="6" fillId="0" borderId="0" xfId="2" applyFont="1" applyFill="1" applyBorder="1" applyAlignment="1" applyProtection="1">
      <alignment vertical="center"/>
      <protection hidden="1"/>
    </xf>
    <xf numFmtId="4" fontId="14" fillId="0" borderId="15" xfId="0" applyNumberFormat="1" applyFont="1" applyBorder="1" applyAlignment="1" applyProtection="1">
      <alignment horizontal="center" vertical="center"/>
      <protection hidden="1"/>
    </xf>
    <xf numFmtId="164" fontId="15" fillId="0" borderId="0" xfId="2" applyNumberFormat="1" applyFont="1" applyFill="1" applyBorder="1" applyAlignment="1" applyProtection="1">
      <alignment horizontal="center" vertical="center"/>
      <protection hidden="1"/>
    </xf>
    <xf numFmtId="4" fontId="15" fillId="0" borderId="20" xfId="2" applyNumberFormat="1" applyFont="1" applyFill="1" applyBorder="1" applyAlignment="1" applyProtection="1">
      <alignment horizontal="center" vertical="center"/>
      <protection hidden="1"/>
    </xf>
    <xf numFmtId="0" fontId="18" fillId="0" borderId="10" xfId="0" applyFont="1" applyBorder="1" applyProtection="1">
      <protection hidden="1"/>
    </xf>
    <xf numFmtId="0" fontId="1" fillId="0" borderId="0" xfId="0" applyFont="1" applyBorder="1" applyProtection="1">
      <protection hidden="1"/>
    </xf>
    <xf numFmtId="0" fontId="14" fillId="0" borderId="0" xfId="0" applyFont="1" applyBorder="1" applyAlignment="1" applyProtection="1">
      <alignment horizontal="center" vertical="center"/>
      <protection hidden="1"/>
    </xf>
    <xf numFmtId="0" fontId="14" fillId="0" borderId="11" xfId="0" applyFont="1" applyBorder="1" applyAlignment="1" applyProtection="1">
      <alignment horizontal="center" vertical="center"/>
      <protection hidden="1"/>
    </xf>
    <xf numFmtId="0" fontId="1" fillId="0" borderId="10" xfId="0" applyFont="1" applyBorder="1" applyProtection="1">
      <protection hidden="1"/>
    </xf>
    <xf numFmtId="0" fontId="14" fillId="0" borderId="22" xfId="0" applyFont="1" applyBorder="1" applyAlignment="1" applyProtection="1">
      <alignment horizontal="center" vertical="center"/>
      <protection hidden="1"/>
    </xf>
    <xf numFmtId="0" fontId="14" fillId="0" borderId="14" xfId="0" applyFont="1" applyBorder="1" applyAlignment="1" applyProtection="1">
      <alignment horizontal="center" vertical="center"/>
      <protection hidden="1"/>
    </xf>
    <xf numFmtId="0" fontId="14" fillId="0" borderId="3" xfId="0" applyFont="1" applyBorder="1" applyAlignment="1" applyProtection="1">
      <alignment horizontal="center" vertical="center"/>
      <protection hidden="1"/>
    </xf>
    <xf numFmtId="4" fontId="13" fillId="2" borderId="1" xfId="2" applyNumberFormat="1" applyFont="1" applyFill="1" applyBorder="1" applyAlignment="1" applyProtection="1">
      <alignment horizontal="center" vertical="center"/>
      <protection locked="0" hidden="1"/>
    </xf>
    <xf numFmtId="0" fontId="21" fillId="0" borderId="0" xfId="1" applyFont="1" applyAlignment="1">
      <alignment horizontal="left" vertical="center" wrapText="1"/>
    </xf>
    <xf numFmtId="0" fontId="6" fillId="3" borderId="6" xfId="0" applyFont="1" applyFill="1" applyBorder="1" applyAlignment="1" applyProtection="1">
      <alignment vertical="center"/>
      <protection locked="0" hidden="1"/>
    </xf>
    <xf numFmtId="0" fontId="6" fillId="3" borderId="7" xfId="0" applyFont="1" applyFill="1" applyBorder="1" applyAlignment="1" applyProtection="1">
      <alignment vertical="center"/>
      <protection locked="0" hidden="1"/>
    </xf>
    <xf numFmtId="0" fontId="0" fillId="0" borderId="0" xfId="0" applyAlignment="1">
      <alignment vertical="center" wrapText="1"/>
    </xf>
    <xf numFmtId="0" fontId="22" fillId="0" borderId="0" xfId="1" applyFont="1" applyAlignment="1">
      <alignment vertical="center"/>
    </xf>
    <xf numFmtId="0" fontId="10" fillId="0" borderId="0" xfId="1" applyFont="1" applyAlignment="1">
      <alignment vertical="top" wrapText="1"/>
    </xf>
    <xf numFmtId="0" fontId="23" fillId="0" borderId="0" xfId="1" applyFont="1" applyAlignment="1">
      <alignment horizontal="left" vertical="center"/>
    </xf>
    <xf numFmtId="0" fontId="24" fillId="0" borderId="0" xfId="3" applyFont="1" applyBorder="1" applyAlignment="1" applyProtection="1">
      <alignment horizontal="left" vertical="center"/>
      <protection hidden="1"/>
    </xf>
    <xf numFmtId="0" fontId="10" fillId="0" borderId="0" xfId="1" applyFont="1" applyAlignment="1">
      <alignment vertical="center" wrapText="1"/>
    </xf>
    <xf numFmtId="0" fontId="25" fillId="0" borderId="0" xfId="3" applyFont="1" applyBorder="1" applyAlignment="1">
      <alignment horizontal="left" vertical="top"/>
    </xf>
    <xf numFmtId="0" fontId="20" fillId="0" borderId="0" xfId="0" applyFont="1" applyAlignment="1">
      <alignment vertical="top" wrapText="1"/>
    </xf>
    <xf numFmtId="0" fontId="10" fillId="0" borderId="0" xfId="1" applyFont="1" applyAlignment="1">
      <alignment horizontal="left" vertical="center" wrapText="1"/>
    </xf>
    <xf numFmtId="0" fontId="1" fillId="0" borderId="12" xfId="0" applyFont="1" applyBorder="1" applyAlignment="1" applyProtection="1">
      <protection hidden="1"/>
    </xf>
    <xf numFmtId="0" fontId="0" fillId="0" borderId="13" xfId="0" applyBorder="1" applyAlignment="1" applyProtection="1">
      <protection hidden="1"/>
    </xf>
    <xf numFmtId="0" fontId="0" fillId="0" borderId="14" xfId="0" applyBorder="1" applyAlignment="1" applyProtection="1">
      <protection hidden="1"/>
    </xf>
    <xf numFmtId="0" fontId="17" fillId="0" borderId="16" xfId="1" applyFont="1" applyBorder="1" applyAlignment="1" applyProtection="1">
      <alignment horizontal="left" vertical="center"/>
      <protection hidden="1"/>
    </xf>
    <xf numFmtId="0" fontId="17" fillId="0" borderId="17" xfId="1" applyFont="1" applyBorder="1" applyAlignment="1" applyProtection="1">
      <alignment horizontal="left" vertical="center"/>
      <protection hidden="1"/>
    </xf>
    <xf numFmtId="0" fontId="14" fillId="0" borderId="2" xfId="0" applyFont="1" applyBorder="1" applyAlignment="1" applyProtection="1">
      <alignment horizontal="left" vertical="center" wrapText="1"/>
      <protection locked="0" hidden="1"/>
    </xf>
    <xf numFmtId="0" fontId="6" fillId="3" borderId="6" xfId="0" applyFont="1" applyFill="1" applyBorder="1" applyAlignment="1" applyProtection="1">
      <alignment horizontal="left" vertical="center" wrapText="1"/>
      <protection hidden="1"/>
    </xf>
    <xf numFmtId="0" fontId="26" fillId="0" borderId="7" xfId="0" applyFont="1" applyBorder="1" applyAlignment="1" applyProtection="1">
      <alignment horizontal="left" vertical="center" wrapText="1"/>
      <protection hidden="1"/>
    </xf>
    <xf numFmtId="0" fontId="26" fillId="0" borderId="8" xfId="0" applyFont="1" applyBorder="1" applyAlignment="1" applyProtection="1">
      <alignment horizontal="left" vertical="center" wrapText="1"/>
      <protection hidden="1"/>
    </xf>
    <xf numFmtId="0" fontId="2" fillId="0" borderId="9" xfId="2" applyFont="1" applyFill="1" applyBorder="1" applyAlignment="1" applyProtection="1">
      <alignment vertical="center"/>
      <protection hidden="1"/>
    </xf>
    <xf numFmtId="0" fontId="0" fillId="0" borderId="19" xfId="0" applyBorder="1" applyAlignment="1" applyProtection="1">
      <alignment vertical="center"/>
      <protection hidden="1"/>
    </xf>
  </cellXfs>
  <cellStyles count="5">
    <cellStyle name="Normal" xfId="0" builtinId="0"/>
    <cellStyle name="Normal 15" xfId="2" xr:uid="{00000000-0005-0000-0000-000001000000}"/>
    <cellStyle name="Normal 15 2" xfId="3" xr:uid="{00000000-0005-0000-0000-000002000000}"/>
    <cellStyle name="Normal_HAns-2005-07-05" xfId="1" xr:uid="{00000000-0005-0000-0000-000003000000}"/>
    <cellStyle name="Procent 3" xfId="4" xr:uid="{00000000-0005-0000-0000-000004000000}"/>
  </cellStyles>
  <dxfs count="4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Migrationsverket">
  <a:themeElements>
    <a:clrScheme name="Migrationsverket">
      <a:dk1>
        <a:srgbClr val="000000"/>
      </a:dk1>
      <a:lt1>
        <a:srgbClr val="FFFFFF"/>
      </a:lt1>
      <a:dk2>
        <a:srgbClr val="5D5D5D"/>
      </a:dk2>
      <a:lt2>
        <a:srgbClr val="E6E6E6"/>
      </a:lt2>
      <a:accent1>
        <a:srgbClr val="5D5D5D"/>
      </a:accent1>
      <a:accent2>
        <a:srgbClr val="808080"/>
      </a:accent2>
      <a:accent3>
        <a:srgbClr val="B90835"/>
      </a:accent3>
      <a:accent4>
        <a:srgbClr val="D37A7A"/>
      </a:accent4>
      <a:accent5>
        <a:srgbClr val="25607F"/>
      </a:accent5>
      <a:accent6>
        <a:srgbClr val="2E7CA5"/>
      </a:accent6>
      <a:hlink>
        <a:srgbClr val="0066CC"/>
      </a:hlink>
      <a:folHlink>
        <a:srgbClr val="66336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Subtilt solida">
      <a:fillStyleLst>
        <a:solidFill>
          <a:schemeClr val="phClr"/>
        </a:solidFill>
        <a:solidFill>
          <a:schemeClr val="phClr">
            <a:tint val="65000"/>
          </a:schemeClr>
        </a:solidFill>
        <a:solidFill>
          <a:schemeClr val="phClr">
            <a:shade val="80000"/>
            <a:satMod val="15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0795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50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44450" dist="13970" dir="5400000" algn="ctr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twoPt" dir="tl"/>
          </a:scene3d>
          <a:sp3d prstMaterial="flat">
            <a:bevelT w="12700" h="25400" prst="coolSlant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showGridLines="0" tabSelected="1" showWhiteSpace="0" zoomScaleNormal="100" workbookViewId="0">
      <selection activeCell="A3" sqref="A3"/>
    </sheetView>
  </sheetViews>
  <sheetFormatPr defaultColWidth="8.8984375" defaultRowHeight="12.55" x14ac:dyDescent="0.2"/>
  <cols>
    <col min="1" max="1" width="60.3984375" style="1" customWidth="1"/>
    <col min="2" max="9" width="8.5" style="1" customWidth="1"/>
    <col min="10" max="14" width="8.8984375" style="16"/>
    <col min="15" max="16384" width="8.8984375" style="1"/>
  </cols>
  <sheetData>
    <row r="1" spans="1:14" s="2" customFormat="1" ht="75" customHeight="1" x14ac:dyDescent="0.2">
      <c r="A1" s="12" t="s">
        <v>41</v>
      </c>
      <c r="B1" s="81" t="s">
        <v>48</v>
      </c>
      <c r="C1" s="4"/>
      <c r="D1" s="4"/>
      <c r="E1" s="4"/>
      <c r="F1" s="4"/>
      <c r="G1" s="3"/>
      <c r="H1" s="26"/>
      <c r="J1" s="13"/>
      <c r="K1" s="13"/>
      <c r="L1" s="13"/>
      <c r="M1" s="13"/>
      <c r="N1" s="13"/>
    </row>
    <row r="2" spans="1:14" s="10" customFormat="1" ht="22.55" customHeight="1" x14ac:dyDescent="0.25">
      <c r="A2" s="76" t="s">
        <v>45</v>
      </c>
      <c r="B2" s="9"/>
      <c r="C2" s="9"/>
      <c r="D2" s="9"/>
      <c r="F2" s="11"/>
      <c r="J2" s="14"/>
      <c r="K2" s="14"/>
      <c r="L2" s="14"/>
      <c r="M2" s="14"/>
      <c r="N2" s="14"/>
    </row>
    <row r="3" spans="1:14" s="22" customFormat="1" ht="252.8" customHeight="1" x14ac:dyDescent="0.25">
      <c r="A3" s="82" t="s">
        <v>51</v>
      </c>
      <c r="B3" s="75"/>
      <c r="C3" s="75"/>
      <c r="D3" s="75"/>
      <c r="E3" s="75"/>
      <c r="F3" s="75"/>
      <c r="G3" s="75"/>
      <c r="H3" s="75"/>
      <c r="J3" s="23"/>
      <c r="K3" s="23"/>
      <c r="L3" s="23"/>
      <c r="M3" s="23"/>
      <c r="N3" s="23"/>
    </row>
    <row r="4" spans="1:14" s="7" customFormat="1" ht="22.55" customHeight="1" x14ac:dyDescent="0.25">
      <c r="A4" s="78" t="s">
        <v>46</v>
      </c>
      <c r="B4" s="72"/>
      <c r="C4" s="72"/>
      <c r="D4" s="72"/>
      <c r="E4" s="72"/>
      <c r="F4" s="72"/>
      <c r="G4" s="27"/>
      <c r="H4" s="18"/>
      <c r="I4" s="18"/>
      <c r="J4" s="15"/>
      <c r="K4" s="15"/>
      <c r="L4" s="15"/>
      <c r="M4" s="15"/>
      <c r="N4" s="15"/>
    </row>
    <row r="5" spans="1:14" s="7" customFormat="1" ht="174.05" customHeight="1" x14ac:dyDescent="0.25">
      <c r="A5" s="77" t="s">
        <v>50</v>
      </c>
      <c r="B5" s="77"/>
      <c r="C5" s="77"/>
      <c r="D5" s="77"/>
      <c r="E5" s="77"/>
      <c r="F5" s="77"/>
      <c r="G5" s="77"/>
      <c r="H5" s="77"/>
      <c r="I5" s="77"/>
      <c r="J5" s="15"/>
      <c r="K5" s="15"/>
      <c r="L5" s="15"/>
      <c r="M5" s="15"/>
      <c r="N5" s="15"/>
    </row>
    <row r="6" spans="1:14" s="7" customFormat="1" ht="15.65" customHeight="1" x14ac:dyDescent="0.25">
      <c r="A6" s="80"/>
      <c r="B6" s="80"/>
      <c r="C6" s="80"/>
      <c r="D6" s="80"/>
      <c r="E6" s="80"/>
      <c r="F6" s="80"/>
      <c r="G6" s="80"/>
      <c r="H6" s="18"/>
      <c r="I6" s="18"/>
      <c r="J6" s="15"/>
      <c r="K6" s="15"/>
      <c r="L6" s="15"/>
      <c r="M6" s="15"/>
      <c r="N6" s="15"/>
    </row>
    <row r="7" spans="1:14" s="7" customFormat="1" ht="15.65" customHeight="1" x14ac:dyDescent="0.25">
      <c r="A7" s="80"/>
      <c r="B7" s="80"/>
      <c r="C7" s="80"/>
      <c r="D7" s="80"/>
      <c r="E7" s="80"/>
      <c r="F7" s="80"/>
      <c r="G7" s="80"/>
      <c r="H7" s="18"/>
      <c r="I7" s="18"/>
      <c r="J7" s="15"/>
      <c r="K7" s="15"/>
      <c r="L7" s="15"/>
      <c r="M7" s="15"/>
      <c r="N7" s="15"/>
    </row>
    <row r="8" spans="1:14" ht="15.65" customHeight="1" x14ac:dyDescent="0.2">
      <c r="A8" s="83"/>
      <c r="B8" s="83"/>
      <c r="C8" s="83"/>
      <c r="D8" s="83"/>
      <c r="E8" s="83"/>
      <c r="F8" s="83"/>
      <c r="G8" s="83"/>
      <c r="H8" s="6"/>
      <c r="I8" s="6"/>
    </row>
    <row r="9" spans="1:14" ht="15.65" customHeight="1" x14ac:dyDescent="0.2">
      <c r="A9" s="5"/>
      <c r="B9" s="5"/>
      <c r="C9" s="5"/>
      <c r="D9" s="5"/>
      <c r="E9" s="6"/>
      <c r="F9" s="6"/>
      <c r="G9" s="6"/>
      <c r="H9" s="6"/>
      <c r="I9" s="6"/>
    </row>
    <row r="10" spans="1:14" ht="15.65" customHeight="1" x14ac:dyDescent="0.2">
      <c r="A10" s="5"/>
      <c r="B10" s="5"/>
      <c r="C10" s="5"/>
      <c r="D10" s="5"/>
      <c r="E10" s="6"/>
      <c r="F10" s="6"/>
      <c r="G10" s="6"/>
      <c r="H10" s="6"/>
      <c r="I10" s="6"/>
    </row>
    <row r="11" spans="1:14" ht="15.65" customHeight="1" x14ac:dyDescent="0.2">
      <c r="A11" s="5"/>
      <c r="B11" s="5"/>
      <c r="C11" s="5"/>
      <c r="D11" s="5"/>
      <c r="E11" s="6"/>
      <c r="F11" s="6"/>
      <c r="G11" s="6"/>
      <c r="H11" s="6"/>
      <c r="I11" s="6"/>
    </row>
    <row r="12" spans="1:14" s="7" customFormat="1" ht="15.65" customHeight="1" x14ac:dyDescent="0.25">
      <c r="A12" s="21"/>
      <c r="B12" s="21"/>
      <c r="C12" s="21"/>
      <c r="D12" s="21"/>
      <c r="E12" s="18"/>
      <c r="F12" s="18"/>
      <c r="G12" s="18"/>
      <c r="H12" s="18"/>
      <c r="I12" s="18"/>
      <c r="J12" s="15"/>
      <c r="K12" s="15"/>
      <c r="L12" s="15"/>
      <c r="M12" s="15"/>
      <c r="N12" s="15"/>
    </row>
    <row r="13" spans="1:14" s="8" customFormat="1" ht="15.65" customHeight="1" x14ac:dyDescent="0.25">
      <c r="A13" s="20"/>
      <c r="B13" s="20"/>
      <c r="C13" s="20"/>
      <c r="D13" s="20"/>
      <c r="E13" s="18"/>
      <c r="F13" s="18"/>
      <c r="G13" s="18"/>
      <c r="H13" s="18"/>
      <c r="I13" s="18"/>
      <c r="J13" s="17"/>
      <c r="K13" s="17"/>
      <c r="L13" s="17"/>
      <c r="M13" s="17"/>
      <c r="N13" s="17"/>
    </row>
    <row r="14" spans="1:14" s="8" customFormat="1" ht="15.65" customHeight="1" x14ac:dyDescent="0.25">
      <c r="A14" s="21"/>
      <c r="B14" s="21"/>
      <c r="C14" s="21"/>
      <c r="D14" s="21"/>
      <c r="E14" s="18"/>
      <c r="F14" s="18"/>
      <c r="G14" s="18"/>
      <c r="H14" s="18"/>
      <c r="I14" s="18"/>
      <c r="J14" s="17"/>
      <c r="K14" s="17"/>
      <c r="L14" s="17"/>
      <c r="M14" s="17"/>
      <c r="N14" s="17"/>
    </row>
    <row r="15" spans="1:14" s="7" customFormat="1" ht="15.65" customHeight="1" x14ac:dyDescent="0.25">
      <c r="A15" s="20"/>
      <c r="B15" s="20"/>
      <c r="C15" s="20"/>
      <c r="D15" s="20"/>
      <c r="E15" s="18"/>
      <c r="F15" s="18"/>
      <c r="G15" s="18"/>
      <c r="H15" s="18"/>
      <c r="I15" s="18"/>
      <c r="J15" s="15"/>
      <c r="K15" s="15"/>
      <c r="L15" s="15"/>
      <c r="M15" s="15"/>
      <c r="N15" s="15"/>
    </row>
    <row r="16" spans="1:14" ht="15.65" customHeight="1" x14ac:dyDescent="0.2">
      <c r="A16" s="19"/>
      <c r="B16" s="19"/>
      <c r="C16" s="19"/>
      <c r="D16" s="19"/>
      <c r="E16" s="19"/>
      <c r="F16" s="19"/>
      <c r="G16" s="19"/>
      <c r="H16" s="19"/>
      <c r="I16" s="19"/>
    </row>
    <row r="17" spans="1:9" ht="15.65" customHeight="1" x14ac:dyDescent="0.2">
      <c r="A17" s="19"/>
      <c r="B17" s="19"/>
      <c r="C17" s="19"/>
      <c r="D17" s="19"/>
      <c r="E17" s="19"/>
      <c r="F17" s="19"/>
      <c r="G17" s="19"/>
      <c r="H17" s="19"/>
      <c r="I17" s="19"/>
    </row>
    <row r="18" spans="1:9" ht="15.65" customHeight="1" x14ac:dyDescent="0.2">
      <c r="A18" s="19"/>
      <c r="B18" s="19"/>
      <c r="C18" s="19"/>
      <c r="D18" s="19"/>
      <c r="E18" s="19"/>
      <c r="F18" s="19"/>
      <c r="G18" s="19"/>
      <c r="H18" s="19"/>
      <c r="I18" s="19"/>
    </row>
    <row r="19" spans="1:9" ht="15.65" customHeight="1" x14ac:dyDescent="0.2"/>
    <row r="20" spans="1:9" ht="15.65" customHeight="1" x14ac:dyDescent="0.2"/>
    <row r="21" spans="1:9" ht="14.1" customHeight="1" x14ac:dyDescent="0.2"/>
    <row r="22" spans="1:9" ht="14.1" customHeight="1" x14ac:dyDescent="0.2"/>
    <row r="23" spans="1:9" ht="14.1" customHeight="1" x14ac:dyDescent="0.2"/>
    <row r="30" spans="1:9" x14ac:dyDescent="0.2">
      <c r="A30" s="28"/>
    </row>
  </sheetData>
  <sheetProtection algorithmName="SHA-512" hashValue="SEMvJguciM34RY6wDHqA3t/WDSoh6d0SgBBhLYokhjemsYLKFOPjhBYXbVedpGH/spdqKvRZs0/lglFd1mPGAQ==" saltValue="8410Tfaqi0Oanskizk1dXg==" spinCount="100000" sheet="1" objects="1" scenarios="1"/>
  <mergeCells count="1">
    <mergeCell ref="A8:G8"/>
  </mergeCells>
  <pageMargins left="0.78740157480314965" right="0.78740157480314965" top="0" bottom="0" header="0" footer="0"/>
  <pageSetup paperSize="9" orientation="portrait" horizontalDpi="300" verticalDpi="300" r:id="rId1"/>
  <headerFooter>
    <oddHeader>&amp;L&amp;G</oddHeader>
    <oddFooter>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82"/>
  <sheetViews>
    <sheetView showGridLines="0" zoomScaleNormal="100" workbookViewId="0">
      <selection activeCell="N8" sqref="N8"/>
    </sheetView>
  </sheetViews>
  <sheetFormatPr defaultColWidth="8.8984375" defaultRowHeight="12.55" x14ac:dyDescent="0.2"/>
  <cols>
    <col min="1" max="1" width="8.8984375" style="52" customWidth="1"/>
    <col min="2" max="2" width="10.69921875" style="52" customWidth="1"/>
    <col min="3" max="23" width="4.19921875" style="36" customWidth="1"/>
    <col min="24" max="33" width="4.19921875" style="52" customWidth="1"/>
    <col min="34" max="34" width="7.09765625" style="52" customWidth="1"/>
    <col min="35" max="35" width="3.59765625" style="52" customWidth="1"/>
    <col min="36" max="16384" width="8.8984375" style="52"/>
  </cols>
  <sheetData>
    <row r="1" spans="1:36" s="33" customFormat="1" ht="67.5" customHeight="1" x14ac:dyDescent="0.25">
      <c r="A1" s="79" t="s">
        <v>47</v>
      </c>
      <c r="B1" s="29"/>
      <c r="C1" s="30"/>
      <c r="D1" s="30"/>
      <c r="E1" s="31"/>
      <c r="F1" s="31"/>
      <c r="G1" s="31"/>
      <c r="H1" s="31"/>
      <c r="I1" s="31"/>
      <c r="J1" s="31"/>
      <c r="K1" s="31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</row>
    <row r="2" spans="1:36" s="37" customFormat="1" ht="13.95" customHeight="1" x14ac:dyDescent="0.25">
      <c r="A2" s="34" t="s">
        <v>0</v>
      </c>
      <c r="B2" s="35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36"/>
      <c r="R2" s="36"/>
      <c r="S2" s="36"/>
      <c r="T2" s="36"/>
      <c r="U2" s="36"/>
      <c r="V2" s="36"/>
      <c r="W2" s="36"/>
    </row>
    <row r="3" spans="1:36" s="37" customFormat="1" x14ac:dyDescent="0.25">
      <c r="A3" s="87" t="s">
        <v>44</v>
      </c>
      <c r="B3" s="88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36"/>
      <c r="R3" s="36"/>
      <c r="S3" s="36"/>
      <c r="T3" s="36"/>
      <c r="U3" s="36"/>
      <c r="V3" s="36"/>
      <c r="W3" s="36"/>
    </row>
    <row r="4" spans="1:36" s="37" customFormat="1" ht="13.95" customHeight="1" x14ac:dyDescent="0.25">
      <c r="A4" s="38" t="s">
        <v>1</v>
      </c>
      <c r="B4" s="3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36"/>
      <c r="R4" s="36"/>
      <c r="S4" s="36"/>
      <c r="T4" s="36"/>
      <c r="U4" s="36"/>
      <c r="V4" s="36"/>
      <c r="W4" s="36"/>
    </row>
    <row r="5" spans="1:36" s="37" customFormat="1" ht="13.95" customHeight="1" x14ac:dyDescent="0.25">
      <c r="A5" s="40" t="s">
        <v>2</v>
      </c>
      <c r="B5" s="41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36"/>
      <c r="R5" s="36"/>
      <c r="S5" s="36"/>
      <c r="T5" s="36"/>
      <c r="U5" s="36"/>
      <c r="V5" s="36"/>
      <c r="W5" s="36"/>
      <c r="AJ5" s="42"/>
    </row>
    <row r="6" spans="1:36" s="37" customFormat="1" ht="13.95" customHeight="1" x14ac:dyDescent="0.25">
      <c r="A6" s="43" t="s">
        <v>3</v>
      </c>
      <c r="B6" s="44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36"/>
      <c r="R6" s="36"/>
      <c r="S6" s="36"/>
      <c r="T6" s="36"/>
      <c r="U6" s="36"/>
      <c r="V6" s="36"/>
      <c r="W6" s="36"/>
    </row>
    <row r="7" spans="1:36" s="37" customFormat="1" ht="22.55" customHeight="1" thickBot="1" x14ac:dyDescent="0.3">
      <c r="A7" s="45"/>
      <c r="B7" s="46"/>
      <c r="C7" s="47" t="str">
        <f>IFERROR(TEXT(DATE($B$8,VLOOKUP($A$8,Data!$F:$G,2,FALSE),C8),"DDD"),"")</f>
        <v/>
      </c>
      <c r="D7" s="47" t="str">
        <f>IFERROR(TEXT(DATE($B$8,VLOOKUP($A$8,Data!$F:$G,2,FALSE),D8),"DDD"),"")</f>
        <v/>
      </c>
      <c r="E7" s="47" t="str">
        <f>IFERROR(TEXT(DATE($B$8,VLOOKUP($A$8,Data!$F:$G,2,FALSE),E8),"DDD"),"")</f>
        <v/>
      </c>
      <c r="F7" s="47" t="str">
        <f>IFERROR(TEXT(DATE($B$8,VLOOKUP($A$8,Data!$F:$G,2,FALSE),F8),"DDD"),"")</f>
        <v/>
      </c>
      <c r="G7" s="47" t="str">
        <f>IFERROR(TEXT(DATE($B$8,VLOOKUP($A$8,Data!$F:$G,2,FALSE),G8),"DDD"),"")</f>
        <v/>
      </c>
      <c r="H7" s="47" t="str">
        <f>IFERROR(TEXT(DATE($B$8,VLOOKUP($A$8,Data!$F:$G,2,FALSE),H8),"DDD"),"")</f>
        <v/>
      </c>
      <c r="I7" s="47" t="str">
        <f>IFERROR(TEXT(DATE($B$8,VLOOKUP($A$8,Data!$F:$G,2,FALSE),I8),"DDD"),"")</f>
        <v/>
      </c>
      <c r="J7" s="47" t="str">
        <f>IFERROR(TEXT(DATE($B$8,VLOOKUP($A$8,Data!$F:$G,2,FALSE),J8),"DDD"),"")</f>
        <v/>
      </c>
      <c r="K7" s="47" t="str">
        <f>IFERROR(TEXT(DATE($B$8,VLOOKUP($A$8,Data!$F:$G,2,FALSE),K8),"DDD"),"")</f>
        <v/>
      </c>
      <c r="L7" s="47" t="str">
        <f>IFERROR(TEXT(DATE($B$8,VLOOKUP($A$8,Data!$F:$G,2,FALSE),L8),"DDD"),"")</f>
        <v/>
      </c>
      <c r="M7" s="47" t="str">
        <f>IFERROR(TEXT(DATE($B$8,VLOOKUP($A$8,Data!$F:$G,2,FALSE),M8),"DDD"),"")</f>
        <v/>
      </c>
      <c r="N7" s="47" t="str">
        <f>IFERROR(TEXT(DATE($B$8,VLOOKUP($A$8,Data!$F:$G,2,FALSE),N8),"DDD"),"")</f>
        <v/>
      </c>
      <c r="O7" s="47" t="str">
        <f>IFERROR(TEXT(DATE($B$8,VLOOKUP($A$8,Data!$F:$G,2,FALSE),O8),"DDD"),"")</f>
        <v/>
      </c>
      <c r="P7" s="47" t="str">
        <f>IFERROR(TEXT(DATE($B$8,VLOOKUP($A$8,Data!$F:$G,2,FALSE),P8),"DDD"),"")</f>
        <v/>
      </c>
      <c r="Q7" s="47" t="str">
        <f>IFERROR(TEXT(DATE($B$8,VLOOKUP($A$8,Data!$F:$G,2,FALSE),Q8),"DDD"),"")</f>
        <v/>
      </c>
      <c r="R7" s="47" t="str">
        <f>IFERROR(TEXT(DATE($B$8,VLOOKUP($A$8,Data!$F:$G,2,FALSE),R8),"DDD"),"")</f>
        <v/>
      </c>
      <c r="S7" s="47" t="str">
        <f>IFERROR(TEXT(DATE($B$8,VLOOKUP($A$8,Data!$F:$G,2,FALSE),S8),"DDD"),"")</f>
        <v/>
      </c>
      <c r="T7" s="47" t="str">
        <f>IFERROR(TEXT(DATE($B$8,VLOOKUP($A$8,Data!$F:$G,2,FALSE),T8),"DDD"),"")</f>
        <v/>
      </c>
      <c r="U7" s="47" t="str">
        <f>IFERROR(TEXT(DATE($B$8,VLOOKUP($A$8,Data!$F:$G,2,FALSE),U8),"DDD"),"")</f>
        <v/>
      </c>
      <c r="V7" s="47" t="str">
        <f>IFERROR(TEXT(DATE($B$8,VLOOKUP($A$8,Data!$F:$G,2,FALSE),V8),"DDD"),"")</f>
        <v/>
      </c>
      <c r="W7" s="47" t="str">
        <f>IFERROR(TEXT(DATE($B$8,VLOOKUP($A$8,Data!$F:$G,2,FALSE),W8),"DDD"),"")</f>
        <v/>
      </c>
      <c r="X7" s="47" t="str">
        <f>IFERROR(TEXT(DATE($B$8,VLOOKUP($A$8,Data!$F:$G,2,FALSE),X8),"DDD"),"")</f>
        <v/>
      </c>
      <c r="Y7" s="47" t="str">
        <f>IFERROR(TEXT(DATE($B$8,VLOOKUP($A$8,Data!$F:$G,2,FALSE),Y8),"DDD"),"")</f>
        <v/>
      </c>
      <c r="Z7" s="47" t="str">
        <f>IFERROR(TEXT(DATE($B$8,VLOOKUP($A$8,Data!$F:$G,2,FALSE),Z8),"DDD"),"")</f>
        <v/>
      </c>
      <c r="AA7" s="47" t="str">
        <f>IFERROR(TEXT(DATE($B$8,VLOOKUP($A$8,Data!$F:$G,2,FALSE),AA8),"DDD"),"")</f>
        <v/>
      </c>
      <c r="AB7" s="47" t="str">
        <f>IFERROR(TEXT(DATE($B$8,VLOOKUP($A$8,Data!$F:$G,2,FALSE),AB8),"DDD"),"")</f>
        <v/>
      </c>
      <c r="AC7" s="47" t="str">
        <f>IFERROR(TEXT(DATE($B$8,VLOOKUP($A$8,Data!$F:$G,2,FALSE),AC8),"DDD"),"")</f>
        <v/>
      </c>
      <c r="AD7" s="47" t="str">
        <f>IFERROR(TEXT(DATE($B$8,VLOOKUP($A$8,Data!$F:$G,2,FALSE),AD8),"DDD"),"")</f>
        <v/>
      </c>
      <c r="AE7" s="47" t="str">
        <f>IFERROR(TEXT(DATE($B$8,VLOOKUP($A$8,Data!$F:$G,2,FALSE),AE8),"DDD"),"")</f>
        <v/>
      </c>
      <c r="AF7" s="47" t="str">
        <f>IFERROR(TEXT(DATE($B$8,VLOOKUP($A$8,Data!$F:$G,2,FALSE),AF8),"DDD"),"")</f>
        <v/>
      </c>
      <c r="AG7" s="47" t="str">
        <f>IFERROR(TEXT(DATE($B$8,VLOOKUP($A$8,Data!$F:$G,2,FALSE),AG8),"DDD"),"")</f>
        <v/>
      </c>
    </row>
    <row r="8" spans="1:36" ht="22.55" customHeight="1" thickTop="1" x14ac:dyDescent="0.2">
      <c r="A8" s="73" t="s">
        <v>5</v>
      </c>
      <c r="B8" s="74" t="s">
        <v>6</v>
      </c>
      <c r="C8" s="48">
        <v>1</v>
      </c>
      <c r="D8" s="48">
        <v>2</v>
      </c>
      <c r="E8" s="49">
        <v>3</v>
      </c>
      <c r="F8" s="48">
        <v>4</v>
      </c>
      <c r="G8" s="48">
        <v>5</v>
      </c>
      <c r="H8" s="48">
        <v>6</v>
      </c>
      <c r="I8" s="48">
        <v>7</v>
      </c>
      <c r="J8" s="48">
        <v>8</v>
      </c>
      <c r="K8" s="50">
        <v>9</v>
      </c>
      <c r="L8" s="50">
        <v>10</v>
      </c>
      <c r="M8" s="50">
        <v>11</v>
      </c>
      <c r="N8" s="50">
        <v>12</v>
      </c>
      <c r="O8" s="50">
        <v>13</v>
      </c>
      <c r="P8" s="50">
        <v>14</v>
      </c>
      <c r="Q8" s="50">
        <v>15</v>
      </c>
      <c r="R8" s="50">
        <v>16</v>
      </c>
      <c r="S8" s="50">
        <v>17</v>
      </c>
      <c r="T8" s="50">
        <v>18</v>
      </c>
      <c r="U8" s="50">
        <v>19</v>
      </c>
      <c r="V8" s="50">
        <v>20</v>
      </c>
      <c r="W8" s="50">
        <v>21</v>
      </c>
      <c r="X8" s="50">
        <v>22</v>
      </c>
      <c r="Y8" s="50">
        <v>23</v>
      </c>
      <c r="Z8" s="50">
        <v>24</v>
      </c>
      <c r="AA8" s="50">
        <v>25</v>
      </c>
      <c r="AB8" s="50">
        <v>26</v>
      </c>
      <c r="AC8" s="50">
        <v>27</v>
      </c>
      <c r="AD8" s="50">
        <v>28</v>
      </c>
      <c r="AE8" s="50">
        <f>IF(OR(A8="Månad",A8="januari",A8="mars",A8="maj",A8="juli",A8="augusti",A8="oktober",A8="december",A8="april",A8="juni",A8="september",A8="november",AND(B8=2028,A8="Februari")),29,"")</f>
        <v>29</v>
      </c>
      <c r="AF8" s="50">
        <f>IF(OR(A8="Månad",A8="januari",A8="mars",A8="maj",A8="juli",A8="augusti",A8="oktober",A8="december",A8="april",A8="juni",A8="september",A8="november"),30,"")</f>
        <v>30</v>
      </c>
      <c r="AG8" s="50">
        <f>IF(OR(A8="Månad",A8="januari",A8="mars",A8="maj",A8="juli",A8="augusti",A8="oktober",A8="december"),31,"")</f>
        <v>31</v>
      </c>
      <c r="AH8" s="51" t="s">
        <v>4</v>
      </c>
    </row>
    <row r="9" spans="1:36" s="37" customFormat="1" ht="15.05" customHeight="1" x14ac:dyDescent="0.25">
      <c r="A9" s="93" t="s">
        <v>42</v>
      </c>
      <c r="B9" s="94"/>
      <c r="C9" s="71">
        <v>0</v>
      </c>
      <c r="D9" s="71">
        <v>0</v>
      </c>
      <c r="E9" s="71">
        <v>0</v>
      </c>
      <c r="F9" s="71">
        <v>0</v>
      </c>
      <c r="G9" s="71">
        <v>0</v>
      </c>
      <c r="H9" s="71">
        <v>0</v>
      </c>
      <c r="I9" s="71">
        <v>0</v>
      </c>
      <c r="J9" s="71">
        <v>0</v>
      </c>
      <c r="K9" s="71">
        <v>0</v>
      </c>
      <c r="L9" s="71">
        <v>0</v>
      </c>
      <c r="M9" s="71">
        <v>0</v>
      </c>
      <c r="N9" s="71">
        <v>0</v>
      </c>
      <c r="O9" s="71">
        <v>0</v>
      </c>
      <c r="P9" s="71">
        <v>0</v>
      </c>
      <c r="Q9" s="71">
        <v>0</v>
      </c>
      <c r="R9" s="71">
        <v>0</v>
      </c>
      <c r="S9" s="71">
        <v>0</v>
      </c>
      <c r="T9" s="71">
        <v>0</v>
      </c>
      <c r="U9" s="71">
        <v>0</v>
      </c>
      <c r="V9" s="71">
        <v>0</v>
      </c>
      <c r="W9" s="71">
        <v>0</v>
      </c>
      <c r="X9" s="71">
        <v>0</v>
      </c>
      <c r="Y9" s="71">
        <v>0</v>
      </c>
      <c r="Z9" s="71">
        <v>0</v>
      </c>
      <c r="AA9" s="71">
        <v>0</v>
      </c>
      <c r="AB9" s="71">
        <v>0</v>
      </c>
      <c r="AC9" s="71">
        <v>0</v>
      </c>
      <c r="AD9" s="71">
        <v>0</v>
      </c>
      <c r="AE9" s="71">
        <v>0</v>
      </c>
      <c r="AF9" s="71">
        <v>0</v>
      </c>
      <c r="AG9" s="71">
        <v>0</v>
      </c>
      <c r="AH9" s="53">
        <f>SUM(C9:AG9)</f>
        <v>0</v>
      </c>
    </row>
    <row r="10" spans="1:36" s="37" customFormat="1" ht="15.65" customHeight="1" x14ac:dyDescent="0.25">
      <c r="A10" s="54"/>
      <c r="B10" s="54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</row>
    <row r="11" spans="1:36" ht="15.65" customHeight="1" thickBot="1" x14ac:dyDescent="0.25">
      <c r="A11" s="56"/>
      <c r="B11" s="56"/>
      <c r="C11" s="57" t="str">
        <f>IFERROR(TEXT(DATE($B$12,VLOOKUP($A$12,Data!$F:$G,2,FALSE),C12),"DDD"),"")</f>
        <v/>
      </c>
      <c r="D11" s="57" t="str">
        <f>IFERROR(TEXT(DATE($B$12,VLOOKUP($A$12,Data!$F:$G,2,FALSE),D12),"DDD"),"")</f>
        <v/>
      </c>
      <c r="E11" s="57" t="str">
        <f>IFERROR(TEXT(DATE($B$12,VLOOKUP($A$12,Data!$F:$G,2,FALSE),E12),"DDD"),"")</f>
        <v/>
      </c>
      <c r="F11" s="57" t="str">
        <f>IFERROR(TEXT(DATE($B$12,VLOOKUP($A$12,Data!$F:$G,2,FALSE),F12),"DDD"),"")</f>
        <v/>
      </c>
      <c r="G11" s="57" t="str">
        <f>IFERROR(TEXT(DATE($B$12,VLOOKUP($A$12,Data!$F:$G,2,FALSE),G12),"DDD"),"")</f>
        <v/>
      </c>
      <c r="H11" s="57" t="str">
        <f>IFERROR(TEXT(DATE($B$12,VLOOKUP($A$12,Data!$F:$G,2,FALSE),H12),"DDD"),"")</f>
        <v/>
      </c>
      <c r="I11" s="57" t="str">
        <f>IFERROR(TEXT(DATE($B$12,VLOOKUP($A$12,Data!$F:$G,2,FALSE),I12),"DDD"),"")</f>
        <v/>
      </c>
      <c r="J11" s="57" t="str">
        <f>IFERROR(TEXT(DATE($B$12,VLOOKUP($A$12,Data!$F:$G,2,FALSE),J12),"DDD"),"")</f>
        <v/>
      </c>
      <c r="K11" s="57" t="str">
        <f>IFERROR(TEXT(DATE($B$12,VLOOKUP($A$12,Data!$F:$G,2,FALSE),K12),"DDD"),"")</f>
        <v/>
      </c>
      <c r="L11" s="57" t="str">
        <f>IFERROR(TEXT(DATE($B$12,VLOOKUP($A$12,Data!$F:$G,2,FALSE),L12),"DDD"),"")</f>
        <v/>
      </c>
      <c r="M11" s="57" t="str">
        <f>IFERROR(TEXT(DATE($B$12,VLOOKUP($A$12,Data!$F:$G,2,FALSE),M12),"DDD"),"")</f>
        <v/>
      </c>
      <c r="N11" s="57" t="str">
        <f>IFERROR(TEXT(DATE($B$12,VLOOKUP($A$12,Data!$F:$G,2,FALSE),N12),"DDD"),"")</f>
        <v/>
      </c>
      <c r="O11" s="57" t="str">
        <f>IFERROR(TEXT(DATE($B$12,VLOOKUP($A$12,Data!$F:$G,2,FALSE),O12),"DDD"),"")</f>
        <v/>
      </c>
      <c r="P11" s="57" t="str">
        <f>IFERROR(TEXT(DATE($B$12,VLOOKUP($A$12,Data!$F:$G,2,FALSE),P12),"DDD"),"")</f>
        <v/>
      </c>
      <c r="Q11" s="57" t="str">
        <f>IFERROR(TEXT(DATE($B$12,VLOOKUP($A$12,Data!$F:$G,2,FALSE),Q12),"DDD"),"")</f>
        <v/>
      </c>
      <c r="R11" s="57" t="str">
        <f>IFERROR(TEXT(DATE($B$12,VLOOKUP($A$12,Data!$F:$G,2,FALSE),R12),"DDD"),"")</f>
        <v/>
      </c>
      <c r="S11" s="57" t="str">
        <f>IFERROR(TEXT(DATE($B$12,VLOOKUP($A$12,Data!$F:$G,2,FALSE),S12),"DDD"),"")</f>
        <v/>
      </c>
      <c r="T11" s="57" t="str">
        <f>IFERROR(TEXT(DATE($B$12,VLOOKUP($A$12,Data!$F:$G,2,FALSE),T12),"DDD"),"")</f>
        <v/>
      </c>
      <c r="U11" s="57" t="str">
        <f>IFERROR(TEXT(DATE($B$12,VLOOKUP($A$12,Data!$F:$G,2,FALSE),U12),"DDD"),"")</f>
        <v/>
      </c>
      <c r="V11" s="57" t="str">
        <f>IFERROR(TEXT(DATE($B$12,VLOOKUP($A$12,Data!$F:$G,2,FALSE),V12),"DDD"),"")</f>
        <v/>
      </c>
      <c r="W11" s="57" t="str">
        <f>IFERROR(TEXT(DATE($B$12,VLOOKUP($A$12,Data!$F:$G,2,FALSE),W12),"DDD"),"")</f>
        <v/>
      </c>
      <c r="X11" s="57" t="str">
        <f>IFERROR(TEXT(DATE($B$12,VLOOKUP($A$12,Data!$F:$G,2,FALSE),X12),"DDD"),"")</f>
        <v/>
      </c>
      <c r="Y11" s="57" t="str">
        <f>IFERROR(TEXT(DATE($B$12,VLOOKUP($A$12,Data!$F:$G,2,FALSE),Y12),"DDD"),"")</f>
        <v/>
      </c>
      <c r="Z11" s="57" t="str">
        <f>IFERROR(TEXT(DATE($B$12,VLOOKUP($A$12,Data!$F:$G,2,FALSE),Z12),"DDD"),"")</f>
        <v/>
      </c>
      <c r="AA11" s="57" t="str">
        <f>IFERROR(TEXT(DATE($B$12,VLOOKUP($A$12,Data!$F:$G,2,FALSE),AA12),"DDD"),"")</f>
        <v/>
      </c>
      <c r="AB11" s="57" t="str">
        <f>IFERROR(TEXT(DATE($B$12,VLOOKUP($A$12,Data!$F:$G,2,FALSE),AB12),"DDD"),"")</f>
        <v/>
      </c>
      <c r="AC11" s="57" t="str">
        <f>IFERROR(TEXT(DATE($B$12,VLOOKUP($A$12,Data!$F:$G,2,FALSE),AC12),"DDD"),"")</f>
        <v/>
      </c>
      <c r="AD11" s="57" t="str">
        <f>IFERROR(TEXT(DATE($B$12,VLOOKUP($A$12,Data!$F:$G,2,FALSE),AD12),"DDD"),"")</f>
        <v/>
      </c>
      <c r="AE11" s="57" t="str">
        <f>IFERROR(TEXT(DATE($B$12,VLOOKUP($A$12,Data!$F:$G,2,FALSE),AE12),"DDD"),"")</f>
        <v/>
      </c>
      <c r="AF11" s="57" t="str">
        <f>IFERROR(TEXT(DATE($B$12,VLOOKUP($A$12,Data!$F:$G,2,FALSE),AF12),"DDD"),"")</f>
        <v/>
      </c>
      <c r="AG11" s="57" t="str">
        <f>IFERROR(TEXT(DATE($B$12,VLOOKUP($A$12,Data!$F:$G,2,FALSE),AG12),"DDD"),"")</f>
        <v/>
      </c>
    </row>
    <row r="12" spans="1:36" s="58" customFormat="1" ht="22.55" customHeight="1" thickTop="1" x14ac:dyDescent="0.25">
      <c r="A12" s="73" t="s">
        <v>5</v>
      </c>
      <c r="B12" s="74" t="s">
        <v>6</v>
      </c>
      <c r="C12" s="48">
        <v>1</v>
      </c>
      <c r="D12" s="48">
        <v>2</v>
      </c>
      <c r="E12" s="49">
        <v>3</v>
      </c>
      <c r="F12" s="48">
        <v>4</v>
      </c>
      <c r="G12" s="48">
        <v>5</v>
      </c>
      <c r="H12" s="48">
        <v>6</v>
      </c>
      <c r="I12" s="48">
        <v>7</v>
      </c>
      <c r="J12" s="48">
        <v>8</v>
      </c>
      <c r="K12" s="50">
        <v>9</v>
      </c>
      <c r="L12" s="50">
        <v>10</v>
      </c>
      <c r="M12" s="50">
        <v>11</v>
      </c>
      <c r="N12" s="50">
        <v>12</v>
      </c>
      <c r="O12" s="50">
        <v>13</v>
      </c>
      <c r="P12" s="50">
        <v>14</v>
      </c>
      <c r="Q12" s="50">
        <v>15</v>
      </c>
      <c r="R12" s="50">
        <v>16</v>
      </c>
      <c r="S12" s="50">
        <v>17</v>
      </c>
      <c r="T12" s="50">
        <v>18</v>
      </c>
      <c r="U12" s="50">
        <v>19</v>
      </c>
      <c r="V12" s="50">
        <v>20</v>
      </c>
      <c r="W12" s="50">
        <v>21</v>
      </c>
      <c r="X12" s="50">
        <v>22</v>
      </c>
      <c r="Y12" s="50">
        <v>23</v>
      </c>
      <c r="Z12" s="50">
        <v>24</v>
      </c>
      <c r="AA12" s="50">
        <v>25</v>
      </c>
      <c r="AB12" s="50">
        <v>26</v>
      </c>
      <c r="AC12" s="50">
        <v>27</v>
      </c>
      <c r="AD12" s="50">
        <v>28</v>
      </c>
      <c r="AE12" s="50">
        <f>IF(OR(A12="Månad",A12="januari",A12="mars",A12="maj",A12="juli",A12="augusti",A12="oktober",A12="december",A12="april",A12="juni",A12="september",A12="november",AND(B12=2028,A12="Februari")),29,"")</f>
        <v>29</v>
      </c>
      <c r="AF12" s="50">
        <f>IF(OR(A12="Månad",A12="januari",A12="mars",A12="maj",A12="juli",A12="augusti",A12="oktober",A12="december",A12="april",A12="juni",A12="september",A12="november"),30,"")</f>
        <v>30</v>
      </c>
      <c r="AG12" s="50">
        <f>IF(OR(A12="Månad",A12="januari",A12="mars",A12="maj",A12="juli",A12="augusti",A12="oktober",A12="december"),31,"")</f>
        <v>31</v>
      </c>
      <c r="AH12" s="51" t="s">
        <v>4</v>
      </c>
    </row>
    <row r="13" spans="1:36" s="58" customFormat="1" ht="15.65" customHeight="1" x14ac:dyDescent="0.25">
      <c r="A13" s="93" t="s">
        <v>42</v>
      </c>
      <c r="B13" s="94"/>
      <c r="C13" s="71">
        <v>0</v>
      </c>
      <c r="D13" s="71">
        <v>0</v>
      </c>
      <c r="E13" s="71">
        <v>0</v>
      </c>
      <c r="F13" s="71">
        <v>0</v>
      </c>
      <c r="G13" s="71">
        <v>0</v>
      </c>
      <c r="H13" s="71">
        <v>0</v>
      </c>
      <c r="I13" s="71">
        <v>0</v>
      </c>
      <c r="J13" s="71">
        <v>0</v>
      </c>
      <c r="K13" s="71">
        <v>0</v>
      </c>
      <c r="L13" s="71">
        <v>0</v>
      </c>
      <c r="M13" s="71">
        <v>0</v>
      </c>
      <c r="N13" s="71">
        <v>0</v>
      </c>
      <c r="O13" s="71">
        <v>0</v>
      </c>
      <c r="P13" s="71">
        <v>0</v>
      </c>
      <c r="Q13" s="71">
        <v>0</v>
      </c>
      <c r="R13" s="71">
        <v>0</v>
      </c>
      <c r="S13" s="71">
        <v>0</v>
      </c>
      <c r="T13" s="71">
        <v>0</v>
      </c>
      <c r="U13" s="71">
        <v>0</v>
      </c>
      <c r="V13" s="71">
        <v>0</v>
      </c>
      <c r="W13" s="71">
        <v>0</v>
      </c>
      <c r="X13" s="71">
        <v>0</v>
      </c>
      <c r="Y13" s="71">
        <v>0</v>
      </c>
      <c r="Z13" s="71">
        <v>0</v>
      </c>
      <c r="AA13" s="71">
        <v>0</v>
      </c>
      <c r="AB13" s="71">
        <v>0</v>
      </c>
      <c r="AC13" s="71">
        <v>0</v>
      </c>
      <c r="AD13" s="71">
        <v>0</v>
      </c>
      <c r="AE13" s="71">
        <v>0</v>
      </c>
      <c r="AF13" s="71">
        <v>0</v>
      </c>
      <c r="AG13" s="71">
        <v>0</v>
      </c>
      <c r="AH13" s="53">
        <f>SUM(C13:AG13)</f>
        <v>0</v>
      </c>
    </row>
    <row r="14" spans="1:36" s="58" customFormat="1" ht="15.65" customHeight="1" x14ac:dyDescent="0.25">
      <c r="A14" s="54"/>
      <c r="B14" s="54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</row>
    <row r="15" spans="1:36" s="58" customFormat="1" ht="15.65" customHeight="1" thickBot="1" x14ac:dyDescent="0.3">
      <c r="A15" s="59"/>
      <c r="B15" s="59"/>
      <c r="C15" s="57" t="str">
        <f>IFERROR(TEXT(DATE($B$16,VLOOKUP($A$16,Data!$F:$G,2,FALSE),C16),"DDD"),"")</f>
        <v/>
      </c>
      <c r="D15" s="57" t="str">
        <f>IFERROR(TEXT(DATE($B$16,VLOOKUP($A$16,Data!$F:$G,2,FALSE),D16),"DDD"),"")</f>
        <v/>
      </c>
      <c r="E15" s="57" t="str">
        <f>IFERROR(TEXT(DATE($B$16,VLOOKUP($A$16,Data!$F:$G,2,FALSE),E16),"DDD"),"")</f>
        <v/>
      </c>
      <c r="F15" s="57" t="str">
        <f>IFERROR(TEXT(DATE($B$16,VLOOKUP($A$16,Data!$F:$G,2,FALSE),F16),"DDD"),"")</f>
        <v/>
      </c>
      <c r="G15" s="57" t="str">
        <f>IFERROR(TEXT(DATE($B$16,VLOOKUP($A$16,Data!$F:$G,2,FALSE),G16),"DDD"),"")</f>
        <v/>
      </c>
      <c r="H15" s="57" t="str">
        <f>IFERROR(TEXT(DATE($B$16,VLOOKUP($A$16,Data!$F:$G,2,FALSE),H16),"DDD"),"")</f>
        <v/>
      </c>
      <c r="I15" s="57" t="str">
        <f>IFERROR(TEXT(DATE($B$16,VLOOKUP($A$16,Data!$F:$G,2,FALSE),I16),"DDD"),"")</f>
        <v/>
      </c>
      <c r="J15" s="57" t="str">
        <f>IFERROR(TEXT(DATE($B$16,VLOOKUP($A$16,Data!$F:$G,2,FALSE),J16),"DDD"),"")</f>
        <v/>
      </c>
      <c r="K15" s="57" t="str">
        <f>IFERROR(TEXT(DATE($B$16,VLOOKUP($A$16,Data!$F:$G,2,FALSE),K16),"DDD"),"")</f>
        <v/>
      </c>
      <c r="L15" s="57" t="str">
        <f>IFERROR(TEXT(DATE($B$16,VLOOKUP($A$16,Data!$F:$G,2,FALSE),L16),"DDD"),"")</f>
        <v/>
      </c>
      <c r="M15" s="57" t="str">
        <f>IFERROR(TEXT(DATE($B$16,VLOOKUP($A$16,Data!$F:$G,2,FALSE),M16),"DDD"),"")</f>
        <v/>
      </c>
      <c r="N15" s="57" t="str">
        <f>IFERROR(TEXT(DATE($B$16,VLOOKUP($A$16,Data!$F:$G,2,FALSE),N16),"DDD"),"")</f>
        <v/>
      </c>
      <c r="O15" s="57" t="str">
        <f>IFERROR(TEXT(DATE($B$16,VLOOKUP($A$16,Data!$F:$G,2,FALSE),O16),"DDD"),"")</f>
        <v/>
      </c>
      <c r="P15" s="57" t="str">
        <f>IFERROR(TEXT(DATE($B$16,VLOOKUP($A$16,Data!$F:$G,2,FALSE),P16),"DDD"),"")</f>
        <v/>
      </c>
      <c r="Q15" s="57" t="str">
        <f>IFERROR(TEXT(DATE($B$16,VLOOKUP($A$16,Data!$F:$G,2,FALSE),Q16),"DDD"),"")</f>
        <v/>
      </c>
      <c r="R15" s="57" t="str">
        <f>IFERROR(TEXT(DATE($B$16,VLOOKUP($A$16,Data!$F:$G,2,FALSE),R16),"DDD"),"")</f>
        <v/>
      </c>
      <c r="S15" s="57" t="str">
        <f>IFERROR(TEXT(DATE($B$16,VLOOKUP($A$16,Data!$F:$G,2,FALSE),S16),"DDD"),"")</f>
        <v/>
      </c>
      <c r="T15" s="57" t="str">
        <f>IFERROR(TEXT(DATE($B$16,VLOOKUP($A$16,Data!$F:$G,2,FALSE),T16),"DDD"),"")</f>
        <v/>
      </c>
      <c r="U15" s="57" t="str">
        <f>IFERROR(TEXT(DATE($B$16,VLOOKUP($A$16,Data!$F:$G,2,FALSE),U16),"DDD"),"")</f>
        <v/>
      </c>
      <c r="V15" s="57" t="str">
        <f>IFERROR(TEXT(DATE($B$16,VLOOKUP($A$16,Data!$F:$G,2,FALSE),V16),"DDD"),"")</f>
        <v/>
      </c>
      <c r="W15" s="57" t="str">
        <f>IFERROR(TEXT(DATE($B$16,VLOOKUP($A$16,Data!$F:$G,2,FALSE),W16),"DDD"),"")</f>
        <v/>
      </c>
      <c r="X15" s="57" t="str">
        <f>IFERROR(TEXT(DATE($B$16,VLOOKUP($A$16,Data!$F:$G,2,FALSE),X16),"DDD"),"")</f>
        <v/>
      </c>
      <c r="Y15" s="57" t="str">
        <f>IFERROR(TEXT(DATE($B$16,VLOOKUP($A$16,Data!$F:$G,2,FALSE),Y16),"DDD"),"")</f>
        <v/>
      </c>
      <c r="Z15" s="57" t="str">
        <f>IFERROR(TEXT(DATE($B$16,VLOOKUP($A$16,Data!$F:$G,2,FALSE),Z16),"DDD"),"")</f>
        <v/>
      </c>
      <c r="AA15" s="57" t="str">
        <f>IFERROR(TEXT(DATE($B$16,VLOOKUP($A$16,Data!$F:$G,2,FALSE),AA16),"DDD"),"")</f>
        <v/>
      </c>
      <c r="AB15" s="57" t="str">
        <f>IFERROR(TEXT(DATE($B$16,VLOOKUP($A$16,Data!$F:$G,2,FALSE),AB16),"DDD"),"")</f>
        <v/>
      </c>
      <c r="AC15" s="57" t="str">
        <f>IFERROR(TEXT(DATE($B$16,VLOOKUP($A$16,Data!$F:$G,2,FALSE),AC16),"DDD"),"")</f>
        <v/>
      </c>
      <c r="AD15" s="57" t="str">
        <f>IFERROR(TEXT(DATE($B$16,VLOOKUP($A$16,Data!$F:$G,2,FALSE),AD16),"DDD"),"")</f>
        <v/>
      </c>
      <c r="AE15" s="57" t="str">
        <f>IFERROR(TEXT(DATE($B$16,VLOOKUP($A$16,Data!$F:$G,2,FALSE),AE16),"DDD"),"")</f>
        <v/>
      </c>
      <c r="AF15" s="57" t="str">
        <f>IFERROR(TEXT(DATE($B$16,VLOOKUP($A$16,Data!$F:$G,2,FALSE),AF16),"DDD"),"")</f>
        <v/>
      </c>
      <c r="AG15" s="57" t="str">
        <f>IFERROR(TEXT(DATE($B$16,VLOOKUP($A$16,Data!$F:$G,2,FALSE),AG16),"DDD"),"")</f>
        <v/>
      </c>
    </row>
    <row r="16" spans="1:36" ht="22.55" customHeight="1" thickTop="1" x14ac:dyDescent="0.2">
      <c r="A16" s="73" t="s">
        <v>5</v>
      </c>
      <c r="B16" s="74" t="s">
        <v>6</v>
      </c>
      <c r="C16" s="48">
        <v>1</v>
      </c>
      <c r="D16" s="48">
        <v>2</v>
      </c>
      <c r="E16" s="49">
        <v>3</v>
      </c>
      <c r="F16" s="48">
        <v>4</v>
      </c>
      <c r="G16" s="48">
        <v>5</v>
      </c>
      <c r="H16" s="48">
        <v>6</v>
      </c>
      <c r="I16" s="48">
        <v>7</v>
      </c>
      <c r="J16" s="48">
        <v>8</v>
      </c>
      <c r="K16" s="50">
        <v>9</v>
      </c>
      <c r="L16" s="50">
        <v>10</v>
      </c>
      <c r="M16" s="50">
        <v>11</v>
      </c>
      <c r="N16" s="50">
        <v>12</v>
      </c>
      <c r="O16" s="50">
        <v>13</v>
      </c>
      <c r="P16" s="50">
        <v>14</v>
      </c>
      <c r="Q16" s="50">
        <v>15</v>
      </c>
      <c r="R16" s="50">
        <v>16</v>
      </c>
      <c r="S16" s="50">
        <v>17</v>
      </c>
      <c r="T16" s="50">
        <v>18</v>
      </c>
      <c r="U16" s="50">
        <v>19</v>
      </c>
      <c r="V16" s="50">
        <v>20</v>
      </c>
      <c r="W16" s="50">
        <v>21</v>
      </c>
      <c r="X16" s="50">
        <v>22</v>
      </c>
      <c r="Y16" s="50">
        <v>23</v>
      </c>
      <c r="Z16" s="50">
        <v>24</v>
      </c>
      <c r="AA16" s="50">
        <v>25</v>
      </c>
      <c r="AB16" s="50">
        <v>26</v>
      </c>
      <c r="AC16" s="50">
        <v>27</v>
      </c>
      <c r="AD16" s="50">
        <v>28</v>
      </c>
      <c r="AE16" s="50">
        <f>IF(OR(A16="Månad",A16="januari",A16="mars",A16="maj",A16="juli",A16="augusti",A16="oktober",A16="december",A16="april",A16="juni",A16="september",A16="november",AND(B16=2028,A16="Februari")),29,"")</f>
        <v>29</v>
      </c>
      <c r="AF16" s="50">
        <f>IF(OR(A16="Månad",A16="januari",A16="mars",A16="maj",A16="juli",A16="augusti",A16="oktober",A16="december",A16="april",A16="juni",A16="september",A16="november"),30,"")</f>
        <v>30</v>
      </c>
      <c r="AG16" s="50">
        <f>IF(OR(A16="Månad",A16="januari",A16="mars",A16="maj",A16="juli",A16="augusti",A16="oktober",A16="december"),31,"")</f>
        <v>31</v>
      </c>
      <c r="AH16" s="51" t="s">
        <v>4</v>
      </c>
    </row>
    <row r="17" spans="1:34" ht="15.65" customHeight="1" x14ac:dyDescent="0.2">
      <c r="A17" s="93" t="s">
        <v>42</v>
      </c>
      <c r="B17" s="94"/>
      <c r="C17" s="71">
        <v>0</v>
      </c>
      <c r="D17" s="71">
        <v>0</v>
      </c>
      <c r="E17" s="71">
        <v>0</v>
      </c>
      <c r="F17" s="71">
        <v>0</v>
      </c>
      <c r="G17" s="71">
        <v>0</v>
      </c>
      <c r="H17" s="71">
        <v>0</v>
      </c>
      <c r="I17" s="71">
        <v>0</v>
      </c>
      <c r="J17" s="71">
        <v>0</v>
      </c>
      <c r="K17" s="71">
        <v>0</v>
      </c>
      <c r="L17" s="71">
        <v>0</v>
      </c>
      <c r="M17" s="71">
        <v>0</v>
      </c>
      <c r="N17" s="71">
        <v>0</v>
      </c>
      <c r="O17" s="71">
        <v>0</v>
      </c>
      <c r="P17" s="71">
        <v>0</v>
      </c>
      <c r="Q17" s="71">
        <v>0</v>
      </c>
      <c r="R17" s="71">
        <v>0</v>
      </c>
      <c r="S17" s="71">
        <v>0</v>
      </c>
      <c r="T17" s="71">
        <v>0</v>
      </c>
      <c r="U17" s="71">
        <v>0</v>
      </c>
      <c r="V17" s="71">
        <v>0</v>
      </c>
      <c r="W17" s="71">
        <v>0</v>
      </c>
      <c r="X17" s="71">
        <v>0</v>
      </c>
      <c r="Y17" s="71">
        <v>0</v>
      </c>
      <c r="Z17" s="71">
        <v>0</v>
      </c>
      <c r="AA17" s="71">
        <v>0</v>
      </c>
      <c r="AB17" s="71">
        <v>0</v>
      </c>
      <c r="AC17" s="71">
        <v>0</v>
      </c>
      <c r="AD17" s="71">
        <v>0</v>
      </c>
      <c r="AE17" s="71">
        <v>0</v>
      </c>
      <c r="AF17" s="71">
        <v>0</v>
      </c>
      <c r="AG17" s="71">
        <v>0</v>
      </c>
      <c r="AH17" s="60">
        <f>SUM(C17:AG17)</f>
        <v>0</v>
      </c>
    </row>
    <row r="18" spans="1:34" ht="15.65" customHeight="1" x14ac:dyDescent="0.2">
      <c r="A18" s="54"/>
      <c r="B18" s="54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</row>
    <row r="19" spans="1:34" ht="15.05" customHeight="1" thickBot="1" x14ac:dyDescent="0.25">
      <c r="C19" s="36" t="str">
        <f>IFERROR(TEXT(DATE($B$20,VLOOKUP($A$20,Data!$F:$G,2,FALSE),C20),"DDD"),"")</f>
        <v/>
      </c>
      <c r="D19" s="36" t="str">
        <f>IFERROR(TEXT(DATE($B$20,VLOOKUP($A$20,Data!$F:$G,2,FALSE),D20),"DDD"),"")</f>
        <v/>
      </c>
      <c r="E19" s="36" t="str">
        <f>IFERROR(TEXT(DATE($B$20,VLOOKUP($A$20,Data!$F:$G,2,FALSE),E20),"DDD"),"")</f>
        <v/>
      </c>
      <c r="F19" s="36" t="str">
        <f>IFERROR(TEXT(DATE($B$20,VLOOKUP($A$20,Data!$F:$G,2,FALSE),F20),"DDD"),"")</f>
        <v/>
      </c>
      <c r="G19" s="36" t="str">
        <f>IFERROR(TEXT(DATE($B$20,VLOOKUP($A$20,Data!$F:$G,2,FALSE),G20),"DDD"),"")</f>
        <v/>
      </c>
      <c r="H19" s="36" t="str">
        <f>IFERROR(TEXT(DATE($B$20,VLOOKUP($A$20,Data!$F:$G,2,FALSE),H20),"DDD"),"")</f>
        <v/>
      </c>
      <c r="I19" s="36" t="str">
        <f>IFERROR(TEXT(DATE($B$20,VLOOKUP($A$20,Data!$F:$G,2,FALSE),I20),"DDD"),"")</f>
        <v/>
      </c>
      <c r="J19" s="36" t="str">
        <f>IFERROR(TEXT(DATE($B$20,VLOOKUP($A$20,Data!$F:$G,2,FALSE),J20),"DDD"),"")</f>
        <v/>
      </c>
      <c r="K19" s="36" t="str">
        <f>IFERROR(TEXT(DATE($B$20,VLOOKUP($A$20,Data!$F:$G,2,FALSE),K20),"DDD"),"")</f>
        <v/>
      </c>
      <c r="L19" s="36" t="str">
        <f>IFERROR(TEXT(DATE($B$20,VLOOKUP($A$20,Data!$F:$G,2,FALSE),L20),"DDD"),"")</f>
        <v/>
      </c>
      <c r="M19" s="36" t="str">
        <f>IFERROR(TEXT(DATE($B$20,VLOOKUP($A$20,Data!$F:$G,2,FALSE),M20),"DDD"),"")</f>
        <v/>
      </c>
      <c r="N19" s="36" t="str">
        <f>IFERROR(TEXT(DATE($B$20,VLOOKUP($A$20,Data!$F:$G,2,FALSE),N20),"DDD"),"")</f>
        <v/>
      </c>
      <c r="O19" s="36" t="str">
        <f>IFERROR(TEXT(DATE($B$20,VLOOKUP($A$20,Data!$F:$G,2,FALSE),O20),"DDD"),"")</f>
        <v/>
      </c>
      <c r="P19" s="36" t="str">
        <f>IFERROR(TEXT(DATE($B$20,VLOOKUP($A$20,Data!$F:$G,2,FALSE),P20),"DDD"),"")</f>
        <v/>
      </c>
      <c r="Q19" s="36" t="str">
        <f>IFERROR(TEXT(DATE($B$20,VLOOKUP($A$20,Data!$F:$G,2,FALSE),Q20),"DDD"),"")</f>
        <v/>
      </c>
      <c r="R19" s="36" t="str">
        <f>IFERROR(TEXT(DATE($B$20,VLOOKUP($A$20,Data!$F:$G,2,FALSE),R20),"DDD"),"")</f>
        <v/>
      </c>
      <c r="S19" s="36" t="str">
        <f>IFERROR(TEXT(DATE($B$20,VLOOKUP($A$20,Data!$F:$G,2,FALSE),S20),"DDD"),"")</f>
        <v/>
      </c>
      <c r="T19" s="36" t="str">
        <f>IFERROR(TEXT(DATE($B$20,VLOOKUP($A$20,Data!$F:$G,2,FALSE),T20),"DDD"),"")</f>
        <v/>
      </c>
      <c r="U19" s="36" t="str">
        <f>IFERROR(TEXT(DATE($B$20,VLOOKUP($A$20,Data!$F:$G,2,FALSE),U20),"DDD"),"")</f>
        <v/>
      </c>
      <c r="V19" s="36" t="str">
        <f>IFERROR(TEXT(DATE($B$20,VLOOKUP($A$20,Data!$F:$G,2,FALSE),V20),"DDD"),"")</f>
        <v/>
      </c>
      <c r="W19" s="36" t="str">
        <f>IFERROR(TEXT(DATE($B$20,VLOOKUP($A$20,Data!$F:$G,2,FALSE),W20),"DDD"),"")</f>
        <v/>
      </c>
      <c r="X19" s="36" t="str">
        <f>IFERROR(TEXT(DATE($B$20,VLOOKUP($A$20,Data!$F:$G,2,FALSE),X20),"DDD"),"")</f>
        <v/>
      </c>
      <c r="Y19" s="36" t="str">
        <f>IFERROR(TEXT(DATE($B$20,VLOOKUP($A$20,Data!$F:$G,2,FALSE),Y20),"DDD"),"")</f>
        <v/>
      </c>
      <c r="Z19" s="36" t="str">
        <f>IFERROR(TEXT(DATE($B$20,VLOOKUP($A$20,Data!$F:$G,2,FALSE),Z20),"DDD"),"")</f>
        <v/>
      </c>
      <c r="AA19" s="36" t="str">
        <f>IFERROR(TEXT(DATE($B$20,VLOOKUP($A$20,Data!$F:$G,2,FALSE),AA20),"DDD"),"")</f>
        <v/>
      </c>
      <c r="AB19" s="36" t="str">
        <f>IFERROR(TEXT(DATE($B$20,VLOOKUP($A$20,Data!$F:$G,2,FALSE),AB20),"DDD"),"")</f>
        <v/>
      </c>
      <c r="AC19" s="36" t="str">
        <f>IFERROR(TEXT(DATE($B$20,VLOOKUP($A$20,Data!$F:$G,2,FALSE),AC20),"DDD"),"")</f>
        <v/>
      </c>
      <c r="AD19" s="36" t="str">
        <f>IFERROR(TEXT(DATE($B$20,VLOOKUP($A$20,Data!$F:$G,2,FALSE),AD20),"DDD"),"")</f>
        <v/>
      </c>
      <c r="AE19" s="36" t="str">
        <f>IFERROR(TEXT(DATE($B$20,VLOOKUP($A$20,Data!$F:$G,2,FALSE),AE20),"DDD"),"")</f>
        <v/>
      </c>
      <c r="AF19" s="36" t="str">
        <f>IFERROR(TEXT(DATE($B$20,VLOOKUP($A$20,Data!$F:$G,2,FALSE),AF20),"DDD"),"")</f>
        <v/>
      </c>
      <c r="AG19" s="36" t="str">
        <f>IFERROR(TEXT(DATE($B$20,VLOOKUP($A$20,Data!$F:$G,2,FALSE),AG20),"DDD"),"")</f>
        <v/>
      </c>
    </row>
    <row r="20" spans="1:34" ht="22.55" customHeight="1" thickTop="1" x14ac:dyDescent="0.2">
      <c r="A20" s="73" t="s">
        <v>5</v>
      </c>
      <c r="B20" s="74" t="s">
        <v>6</v>
      </c>
      <c r="C20" s="48">
        <v>1</v>
      </c>
      <c r="D20" s="48">
        <v>2</v>
      </c>
      <c r="E20" s="49">
        <v>3</v>
      </c>
      <c r="F20" s="48">
        <v>4</v>
      </c>
      <c r="G20" s="48">
        <v>5</v>
      </c>
      <c r="H20" s="48">
        <v>6</v>
      </c>
      <c r="I20" s="48">
        <v>7</v>
      </c>
      <c r="J20" s="48">
        <v>8</v>
      </c>
      <c r="K20" s="50">
        <v>9</v>
      </c>
      <c r="L20" s="50">
        <v>10</v>
      </c>
      <c r="M20" s="50">
        <v>11</v>
      </c>
      <c r="N20" s="50">
        <v>12</v>
      </c>
      <c r="O20" s="50">
        <v>13</v>
      </c>
      <c r="P20" s="50">
        <v>14</v>
      </c>
      <c r="Q20" s="50">
        <v>15</v>
      </c>
      <c r="R20" s="50">
        <v>16</v>
      </c>
      <c r="S20" s="50">
        <v>17</v>
      </c>
      <c r="T20" s="50">
        <v>18</v>
      </c>
      <c r="U20" s="50">
        <v>19</v>
      </c>
      <c r="V20" s="50">
        <v>20</v>
      </c>
      <c r="W20" s="50">
        <v>21</v>
      </c>
      <c r="X20" s="50">
        <v>22</v>
      </c>
      <c r="Y20" s="50">
        <v>23</v>
      </c>
      <c r="Z20" s="50">
        <v>24</v>
      </c>
      <c r="AA20" s="50">
        <v>25</v>
      </c>
      <c r="AB20" s="50">
        <v>26</v>
      </c>
      <c r="AC20" s="50">
        <v>27</v>
      </c>
      <c r="AD20" s="50">
        <v>28</v>
      </c>
      <c r="AE20" s="50">
        <f>IF(OR(A20="Månad",A20="januari",A20="mars",A20="maj",A20="juli",A20="augusti",A20="oktober",A20="december",A20="april",A20="juni",A20="september",A20="november",AND(B20=2028,A20="Februari")),29,"")</f>
        <v>29</v>
      </c>
      <c r="AF20" s="50">
        <f>IF(OR(A20="Månad",A20="januari",A20="mars",A20="maj",A20="juli",A20="augusti",A20="oktober",A20="december",A20="april",A20="juni",A20="september",A20="november"),30,"")</f>
        <v>30</v>
      </c>
      <c r="AG20" s="50">
        <f>IF(OR(A20="Månad",A20="januari",A20="mars",A20="maj",A20="juli",A20="augusti",A20="oktober",A20="december"),31,"")</f>
        <v>31</v>
      </c>
      <c r="AH20" s="51" t="s">
        <v>4</v>
      </c>
    </row>
    <row r="21" spans="1:34" ht="15.05" customHeight="1" x14ac:dyDescent="0.2">
      <c r="A21" s="93" t="s">
        <v>42</v>
      </c>
      <c r="B21" s="94"/>
      <c r="C21" s="71">
        <v>0</v>
      </c>
      <c r="D21" s="71">
        <v>0</v>
      </c>
      <c r="E21" s="71">
        <v>0</v>
      </c>
      <c r="F21" s="71">
        <v>0</v>
      </c>
      <c r="G21" s="71">
        <v>0</v>
      </c>
      <c r="H21" s="71">
        <v>0</v>
      </c>
      <c r="I21" s="71">
        <v>0</v>
      </c>
      <c r="J21" s="71">
        <v>0</v>
      </c>
      <c r="K21" s="71">
        <v>0</v>
      </c>
      <c r="L21" s="71">
        <v>0</v>
      </c>
      <c r="M21" s="71">
        <v>0</v>
      </c>
      <c r="N21" s="71">
        <v>0</v>
      </c>
      <c r="O21" s="71">
        <v>0</v>
      </c>
      <c r="P21" s="71">
        <v>0</v>
      </c>
      <c r="Q21" s="71">
        <v>0</v>
      </c>
      <c r="R21" s="71">
        <v>0</v>
      </c>
      <c r="S21" s="71">
        <v>0</v>
      </c>
      <c r="T21" s="71">
        <v>0</v>
      </c>
      <c r="U21" s="71">
        <v>0</v>
      </c>
      <c r="V21" s="71">
        <v>0</v>
      </c>
      <c r="W21" s="71">
        <v>0</v>
      </c>
      <c r="X21" s="71">
        <v>0</v>
      </c>
      <c r="Y21" s="71">
        <v>0</v>
      </c>
      <c r="Z21" s="71">
        <v>0</v>
      </c>
      <c r="AA21" s="71">
        <v>0</v>
      </c>
      <c r="AB21" s="71">
        <v>0</v>
      </c>
      <c r="AC21" s="71">
        <v>0</v>
      </c>
      <c r="AD21" s="71">
        <v>0</v>
      </c>
      <c r="AE21" s="71">
        <v>0</v>
      </c>
      <c r="AF21" s="71">
        <v>0</v>
      </c>
      <c r="AG21" s="71">
        <v>0</v>
      </c>
      <c r="AH21" s="60">
        <f>SUM(C21:AG21)</f>
        <v>0</v>
      </c>
    </row>
    <row r="22" spans="1:34" ht="15.05" customHeight="1" thickBot="1" x14ac:dyDescent="0.25">
      <c r="A22" s="54"/>
      <c r="B22" s="54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</row>
    <row r="23" spans="1:34" ht="15.05" customHeight="1" thickBot="1" x14ac:dyDescent="0.25">
      <c r="A23" s="59" t="s">
        <v>43</v>
      </c>
      <c r="B23" s="59"/>
      <c r="C23" s="61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62">
        <f>+AH9+AH13+AH17+AH21</f>
        <v>0</v>
      </c>
    </row>
    <row r="24" spans="1:34" ht="15.05" customHeight="1" x14ac:dyDescent="0.2">
      <c r="A24" s="54"/>
      <c r="B24" s="54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</row>
    <row r="25" spans="1:34" ht="15.05" customHeight="1" thickBot="1" x14ac:dyDescent="0.25"/>
    <row r="26" spans="1:34" ht="15.05" customHeight="1" thickTop="1" x14ac:dyDescent="0.2">
      <c r="A26" s="90" t="s">
        <v>39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2"/>
    </row>
    <row r="27" spans="1:34" ht="15.05" customHeight="1" x14ac:dyDescent="0.2">
      <c r="A27" s="63" t="s">
        <v>40</v>
      </c>
      <c r="B27" s="64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6"/>
    </row>
    <row r="28" spans="1:34" ht="15.05" customHeight="1" x14ac:dyDescent="0.2">
      <c r="A28" s="67"/>
      <c r="B28" s="64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6"/>
    </row>
    <row r="29" spans="1:34" ht="15.05" customHeight="1" x14ac:dyDescent="0.2">
      <c r="A29" s="67"/>
      <c r="B29" s="64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6"/>
      <c r="U29" s="65"/>
      <c r="V29" s="65"/>
    </row>
    <row r="30" spans="1:34" ht="15.05" customHeight="1" x14ac:dyDescent="0.2">
      <c r="A30" s="67"/>
      <c r="B30" s="64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6"/>
      <c r="U30" s="65"/>
      <c r="V30" s="65"/>
    </row>
    <row r="31" spans="1:34" ht="15.05" customHeight="1" x14ac:dyDescent="0.2">
      <c r="A31" s="67"/>
      <c r="B31" s="64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8"/>
      <c r="P31" s="68"/>
      <c r="Q31" s="68"/>
      <c r="R31" s="68"/>
      <c r="S31" s="68"/>
      <c r="T31" s="66"/>
    </row>
    <row r="32" spans="1:34" ht="15.05" customHeight="1" x14ac:dyDescent="0.25">
      <c r="A32" s="84" t="s">
        <v>49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6"/>
      <c r="P32" s="69"/>
      <c r="Q32" s="69"/>
      <c r="R32" s="69"/>
      <c r="S32" s="69"/>
      <c r="T32" s="70"/>
    </row>
    <row r="33" spans="27:28" ht="15.05" customHeight="1" x14ac:dyDescent="0.2"/>
    <row r="34" spans="27:28" ht="15.05" customHeight="1" x14ac:dyDescent="0.2"/>
    <row r="35" spans="27:28" ht="15.05" customHeight="1" x14ac:dyDescent="0.2">
      <c r="AA35" s="64"/>
      <c r="AB35" s="64"/>
    </row>
    <row r="36" spans="27:28" ht="15.05" customHeight="1" x14ac:dyDescent="0.2">
      <c r="AA36" s="64"/>
    </row>
    <row r="37" spans="27:28" ht="15.05" customHeight="1" x14ac:dyDescent="0.2">
      <c r="AA37" s="64"/>
    </row>
    <row r="38" spans="27:28" ht="15.05" customHeight="1" x14ac:dyDescent="0.2"/>
    <row r="39" spans="27:28" ht="15.05" customHeight="1" x14ac:dyDescent="0.2"/>
    <row r="40" spans="27:28" ht="15.05" customHeight="1" x14ac:dyDescent="0.2"/>
    <row r="41" spans="27:28" ht="15.05" customHeight="1" x14ac:dyDescent="0.2"/>
    <row r="42" spans="27:28" ht="15.05" customHeight="1" x14ac:dyDescent="0.2"/>
    <row r="43" spans="27:28" ht="15.05" customHeight="1" x14ac:dyDescent="0.2"/>
    <row r="44" spans="27:28" ht="15.05" customHeight="1" x14ac:dyDescent="0.2"/>
    <row r="45" spans="27:28" ht="15.05" customHeight="1" x14ac:dyDescent="0.2"/>
    <row r="46" spans="27:28" ht="15.05" customHeight="1" x14ac:dyDescent="0.2"/>
    <row r="47" spans="27:28" ht="15.05" customHeight="1" x14ac:dyDescent="0.2"/>
    <row r="48" spans="27:28" ht="75" customHeight="1" x14ac:dyDescent="0.2"/>
    <row r="49" ht="22.55" customHeight="1" x14ac:dyDescent="0.2"/>
    <row r="50" ht="15.05" customHeight="1" x14ac:dyDescent="0.2"/>
    <row r="51" ht="15.05" customHeight="1" x14ac:dyDescent="0.2"/>
    <row r="52" ht="15.05" customHeight="1" x14ac:dyDescent="0.2"/>
    <row r="53" ht="15.05" customHeight="1" x14ac:dyDescent="0.2"/>
    <row r="54" ht="15.05" customHeight="1" x14ac:dyDescent="0.2"/>
    <row r="55" ht="15.05" customHeight="1" x14ac:dyDescent="0.2"/>
    <row r="56" ht="15.05" customHeight="1" x14ac:dyDescent="0.2"/>
    <row r="57" ht="15.05" customHeight="1" x14ac:dyDescent="0.2"/>
    <row r="58" ht="15.05" customHeight="1" x14ac:dyDescent="0.2"/>
    <row r="59" ht="15.05" customHeight="1" x14ac:dyDescent="0.2"/>
    <row r="60" ht="15.05" customHeight="1" x14ac:dyDescent="0.2"/>
    <row r="61" ht="15.05" customHeight="1" x14ac:dyDescent="0.2"/>
    <row r="62" ht="15.05" customHeight="1" x14ac:dyDescent="0.2"/>
    <row r="63" ht="15.05" customHeight="1" x14ac:dyDescent="0.2"/>
    <row r="64" ht="15.05" customHeight="1" x14ac:dyDescent="0.2"/>
    <row r="65" ht="15.05" customHeight="1" x14ac:dyDescent="0.2"/>
    <row r="66" ht="15.05" customHeight="1" x14ac:dyDescent="0.2"/>
    <row r="67" ht="15.05" customHeight="1" x14ac:dyDescent="0.2"/>
    <row r="68" ht="15.05" customHeight="1" x14ac:dyDescent="0.2"/>
    <row r="69" ht="15.05" customHeight="1" x14ac:dyDescent="0.2"/>
    <row r="70" ht="15.05" customHeight="1" x14ac:dyDescent="0.2"/>
    <row r="71" ht="15.05" customHeight="1" x14ac:dyDescent="0.2"/>
    <row r="72" ht="15.05" customHeight="1" x14ac:dyDescent="0.2"/>
    <row r="73" ht="15.05" customHeight="1" x14ac:dyDescent="0.2"/>
    <row r="74" ht="15.05" customHeight="1" x14ac:dyDescent="0.2"/>
    <row r="75" ht="15.05" customHeight="1" x14ac:dyDescent="0.2"/>
    <row r="76" ht="15.05" customHeight="1" x14ac:dyDescent="0.2"/>
    <row r="77" ht="15.05" customHeight="1" x14ac:dyDescent="0.2"/>
    <row r="78" ht="15.05" customHeight="1" x14ac:dyDescent="0.2"/>
    <row r="79" ht="15.05" customHeight="1" x14ac:dyDescent="0.2"/>
    <row r="80" ht="15.05" customHeight="1" x14ac:dyDescent="0.2"/>
    <row r="81" ht="15.05" customHeight="1" x14ac:dyDescent="0.2"/>
    <row r="82" ht="15.05" customHeight="1" x14ac:dyDescent="0.2"/>
  </sheetData>
  <sheetProtection formatCells="0" formatColumns="0" formatRows="0" sort="0" autoFilter="0"/>
  <mergeCells count="12">
    <mergeCell ref="A32:O32"/>
    <mergeCell ref="A3:B3"/>
    <mergeCell ref="C2:P2"/>
    <mergeCell ref="C3:P3"/>
    <mergeCell ref="C4:P4"/>
    <mergeCell ref="C5:P5"/>
    <mergeCell ref="C6:P6"/>
    <mergeCell ref="A26:T26"/>
    <mergeCell ref="A9:B9"/>
    <mergeCell ref="A13:B13"/>
    <mergeCell ref="A17:B17"/>
    <mergeCell ref="A21:B21"/>
  </mergeCells>
  <conditionalFormatting sqref="C9:AG9">
    <cfRule type="expression" dxfId="3" priority="10">
      <formula>OR(C7="sön",C7="LÖR")</formula>
    </cfRule>
  </conditionalFormatting>
  <conditionalFormatting sqref="C13:AG13">
    <cfRule type="expression" dxfId="2" priority="7">
      <formula>OR(C11="sön",C11="LÖR")</formula>
    </cfRule>
  </conditionalFormatting>
  <conditionalFormatting sqref="C17:AG17">
    <cfRule type="expression" dxfId="1" priority="5">
      <formula>OR(C15="sön",C15="LÖR")</formula>
    </cfRule>
  </conditionalFormatting>
  <conditionalFormatting sqref="C21:AG21">
    <cfRule type="expression" dxfId="0" priority="3">
      <formula>OR(C19="sön",C19="LÖR")</formula>
    </cfRule>
  </conditionalFormatting>
  <dataValidations count="1">
    <dataValidation type="decimal" allowBlank="1" showInputMessage="1" showErrorMessage="1" errorTitle="Fel" error="Du kan endast registrera 0 - 24h på ett dygn" sqref="C9:AG9 C13:AG13 C17:AG17 C21:AG21" xr:uid="{856F6EC2-F3F7-45BE-AF8C-E55DB9192C45}">
      <formula1>0</formula1>
      <formula2>24</formula2>
    </dataValidation>
  </dataValidations>
  <pageMargins left="0.78740157480314965" right="0.78740157480314965" top="0" bottom="0" header="0" footer="0"/>
  <pageSetup paperSize="9" scale="77" orientation="landscape" r:id="rId1"/>
  <headerFooter>
    <oddHeader>&amp;L&amp;G</oddHeader>
    <oddFooter>&amp;R&amp;G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1000000}">
          <x14:formula1>
            <xm:f>Data!$F$2:$F$14</xm:f>
          </x14:formula1>
          <xm:sqref>A8 A12 A16 A20</xm:sqref>
        </x14:dataValidation>
        <x14:dataValidation type="list" allowBlank="1" showInputMessage="1" showErrorMessage="1" xr:uid="{00000000-0002-0000-0100-000000000000}">
          <x14:formula1>
            <xm:f>Data!$D$2:$D$7</xm:f>
          </x14:formula1>
          <xm:sqref>B8 B20 B16 B12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14"/>
  <sheetViews>
    <sheetView workbookViewId="0">
      <selection activeCell="D3" sqref="D3:D7"/>
    </sheetView>
  </sheetViews>
  <sheetFormatPr defaultRowHeight="14.4" x14ac:dyDescent="0.25"/>
  <cols>
    <col min="2" max="2" width="42.3984375" bestFit="1" customWidth="1"/>
    <col min="4" max="4" width="7.3984375" customWidth="1"/>
    <col min="8" max="8" width="7.8984375" bestFit="1" customWidth="1"/>
    <col min="10" max="10" width="9.3984375" bestFit="1" customWidth="1"/>
    <col min="11" max="11" width="3.8984375" bestFit="1" customWidth="1"/>
    <col min="12" max="12" width="4" bestFit="1" customWidth="1"/>
    <col min="14" max="14" width="16.09765625" bestFit="1" customWidth="1"/>
  </cols>
  <sheetData>
    <row r="1" spans="2:14" x14ac:dyDescent="0.25">
      <c r="B1" s="24" t="s">
        <v>7</v>
      </c>
      <c r="D1" s="25" t="s">
        <v>6</v>
      </c>
      <c r="F1" s="24" t="s">
        <v>8</v>
      </c>
      <c r="G1" s="24" t="s">
        <v>5</v>
      </c>
      <c r="H1" s="24" t="s">
        <v>9</v>
      </c>
      <c r="I1" s="24"/>
      <c r="K1" s="24" t="s">
        <v>10</v>
      </c>
      <c r="L1" s="24" t="s">
        <v>11</v>
      </c>
      <c r="N1" s="24" t="s">
        <v>12</v>
      </c>
    </row>
    <row r="2" spans="2:14" x14ac:dyDescent="0.25">
      <c r="D2" s="24" t="s">
        <v>6</v>
      </c>
      <c r="F2" s="24" t="s">
        <v>5</v>
      </c>
      <c r="N2" s="24"/>
    </row>
    <row r="3" spans="2:14" x14ac:dyDescent="0.25">
      <c r="B3" t="s">
        <v>13</v>
      </c>
      <c r="D3">
        <v>2025</v>
      </c>
      <c r="F3" s="24" t="s">
        <v>14</v>
      </c>
      <c r="G3" s="24">
        <v>1</v>
      </c>
      <c r="H3" s="24" t="s">
        <v>15</v>
      </c>
      <c r="I3" s="24"/>
      <c r="J3" s="24" t="s">
        <v>16</v>
      </c>
      <c r="K3">
        <v>0</v>
      </c>
      <c r="L3">
        <v>18</v>
      </c>
      <c r="N3" s="24" t="s">
        <v>17</v>
      </c>
    </row>
    <row r="4" spans="2:14" x14ac:dyDescent="0.25">
      <c r="B4" t="s">
        <v>18</v>
      </c>
      <c r="D4">
        <v>2026</v>
      </c>
      <c r="F4" s="24" t="s">
        <v>19</v>
      </c>
      <c r="G4" s="24">
        <v>2</v>
      </c>
      <c r="H4" s="24" t="s">
        <v>20</v>
      </c>
      <c r="I4" s="24"/>
      <c r="N4" s="24" t="s">
        <v>21</v>
      </c>
    </row>
    <row r="5" spans="2:14" x14ac:dyDescent="0.25">
      <c r="B5" t="s">
        <v>22</v>
      </c>
      <c r="D5">
        <v>2027</v>
      </c>
      <c r="F5" s="24" t="s">
        <v>23</v>
      </c>
      <c r="G5" s="24">
        <v>3</v>
      </c>
      <c r="H5" s="24" t="s">
        <v>24</v>
      </c>
      <c r="I5" s="24"/>
      <c r="N5" s="24" t="s">
        <v>25</v>
      </c>
    </row>
    <row r="6" spans="2:14" x14ac:dyDescent="0.25">
      <c r="D6">
        <v>2028</v>
      </c>
      <c r="F6" s="24" t="s">
        <v>26</v>
      </c>
      <c r="G6" s="24">
        <v>4</v>
      </c>
      <c r="H6" s="24" t="s">
        <v>27</v>
      </c>
      <c r="I6" s="24"/>
      <c r="N6" s="24" t="s">
        <v>28</v>
      </c>
    </row>
    <row r="7" spans="2:14" x14ac:dyDescent="0.25">
      <c r="D7">
        <v>2029</v>
      </c>
      <c r="F7" s="24" t="s">
        <v>29</v>
      </c>
      <c r="G7" s="24">
        <v>5</v>
      </c>
      <c r="H7" s="24"/>
      <c r="I7" s="24"/>
      <c r="N7" s="24" t="s">
        <v>30</v>
      </c>
    </row>
    <row r="8" spans="2:14" x14ac:dyDescent="0.25">
      <c r="F8" s="24" t="s">
        <v>31</v>
      </c>
      <c r="G8" s="24">
        <v>6</v>
      </c>
      <c r="H8" s="24"/>
      <c r="I8" s="24"/>
      <c r="N8" s="24" t="s">
        <v>32</v>
      </c>
    </row>
    <row r="9" spans="2:14" x14ac:dyDescent="0.25">
      <c r="F9" s="24" t="s">
        <v>33</v>
      </c>
      <c r="G9" s="24">
        <v>7</v>
      </c>
      <c r="H9" s="24"/>
      <c r="I9" s="24"/>
      <c r="N9" s="24"/>
    </row>
    <row r="10" spans="2:14" x14ac:dyDescent="0.25">
      <c r="F10" s="24" t="s">
        <v>34</v>
      </c>
      <c r="G10" s="24">
        <v>8</v>
      </c>
      <c r="H10" s="24"/>
      <c r="I10" s="24"/>
    </row>
    <row r="11" spans="2:14" x14ac:dyDescent="0.25">
      <c r="F11" s="24" t="s">
        <v>35</v>
      </c>
      <c r="G11" s="24">
        <v>9</v>
      </c>
      <c r="H11" s="24"/>
      <c r="I11" s="24"/>
    </row>
    <row r="12" spans="2:14" x14ac:dyDescent="0.25">
      <c r="F12" s="24" t="s">
        <v>36</v>
      </c>
      <c r="G12" s="24">
        <v>10</v>
      </c>
      <c r="H12" s="24"/>
      <c r="I12" s="24"/>
    </row>
    <row r="13" spans="2:14" x14ac:dyDescent="0.25">
      <c r="F13" s="24" t="s">
        <v>37</v>
      </c>
      <c r="G13" s="24">
        <v>11</v>
      </c>
      <c r="H13" s="24"/>
      <c r="I13" s="24"/>
    </row>
    <row r="14" spans="2:14" x14ac:dyDescent="0.25">
      <c r="F14" s="24" t="s">
        <v>38</v>
      </c>
      <c r="G14" s="24">
        <v>12</v>
      </c>
      <c r="H14" s="24"/>
      <c r="I14" s="24"/>
    </row>
  </sheetData>
  <sheetProtection algorithmName="SHA-512" hashValue="7gUrEv54TNKbo5HmhZwP8ysNA3nS9vlVKIZp7Jyc346fQ2rFG1KoUJHWA0BT5ciJW+/vODXuoTiKJ3emmCfM8w==" saltValue="owpgMDrtW1vWNqCiThZV3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1</vt:i4>
      </vt:variant>
    </vt:vector>
  </HeadingPairs>
  <TitlesOfParts>
    <vt:vector size="4" baseType="lpstr">
      <vt:lpstr>Instruktion</vt:lpstr>
      <vt:lpstr>Tidsredovisning</vt:lpstr>
      <vt:lpstr>Data</vt:lpstr>
      <vt:lpstr>Tidsredovisning!Utskriftsområde</vt:lpstr>
    </vt:vector>
  </TitlesOfParts>
  <Company>Migrationsverket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Tidredovisningsmall AMIF 2021-2027</dc:title>
  <dc:creator>Migrationsverket</dc:creator>
  <cp:lastModifiedBy>Emelie Bohn</cp:lastModifiedBy>
  <cp:lastPrinted>2025-03-26T12:06:21Z</cp:lastPrinted>
  <dcterms:created xsi:type="dcterms:W3CDTF">2021-05-06T08:20:40Z</dcterms:created>
  <dcterms:modified xsi:type="dcterms:W3CDTF">2026-03-23T11:59:06Z</dcterms:modified>
</cp:coreProperties>
</file>