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2105" windowHeight="14610" activeTab="0"/>
  </bookViews>
  <sheets>
    <sheet name="I bokstavsordning" sheetId="1" r:id="rId1"/>
  </sheets>
  <definedNames>
    <definedName name="_xlnm.Print_Area" localSheetId="0">'I bokstavsordning'!$A$1:$F$358</definedName>
    <definedName name="_xlnm.Print_Titles" localSheetId="0">'I bokstavsordning'!$24:$25</definedName>
  </definedNames>
  <calcPr fullCalcOnLoad="1"/>
</workbook>
</file>

<file path=xl/sharedStrings.xml><?xml version="1.0" encoding="utf-8"?>
<sst xmlns="http://schemas.openxmlformats.org/spreadsheetml/2006/main" count="340" uniqueCount="340">
  <si>
    <t xml:space="preserve">Stockholms län </t>
  </si>
  <si>
    <t xml:space="preserve">Ekerö </t>
  </si>
  <si>
    <t xml:space="preserve">Huddinge </t>
  </si>
  <si>
    <t xml:space="preserve">Botkyrka </t>
  </si>
  <si>
    <t xml:space="preserve">Salem </t>
  </si>
  <si>
    <t xml:space="preserve">Nykvarn </t>
  </si>
  <si>
    <t xml:space="preserve">Södertälje </t>
  </si>
  <si>
    <t xml:space="preserve">Uppsala län </t>
  </si>
  <si>
    <t xml:space="preserve">Håbo </t>
  </si>
  <si>
    <t xml:space="preserve">Älvkarleby </t>
  </si>
  <si>
    <t xml:space="preserve">Östhammar </t>
  </si>
  <si>
    <t xml:space="preserve">Södermanlands län </t>
  </si>
  <si>
    <t xml:space="preserve">Vingåker </t>
  </si>
  <si>
    <t xml:space="preserve">Gnesta </t>
  </si>
  <si>
    <t xml:space="preserve">Oxelösund </t>
  </si>
  <si>
    <t xml:space="preserve">Katrineholm </t>
  </si>
  <si>
    <t xml:space="preserve">Trosa </t>
  </si>
  <si>
    <t xml:space="preserve">Östergötlands län </t>
  </si>
  <si>
    <t xml:space="preserve">Ydre </t>
  </si>
  <si>
    <t xml:space="preserve">Åtvidaberg </t>
  </si>
  <si>
    <t xml:space="preserve">Valdemarsvik </t>
  </si>
  <si>
    <t xml:space="preserve">Söderköping </t>
  </si>
  <si>
    <t xml:space="preserve">Vadstena </t>
  </si>
  <si>
    <t xml:space="preserve">Jönköpings län </t>
  </si>
  <si>
    <t xml:space="preserve">Aneby </t>
  </si>
  <si>
    <t xml:space="preserve">Gnosjö </t>
  </si>
  <si>
    <t xml:space="preserve">Mullsjö </t>
  </si>
  <si>
    <t xml:space="preserve">Habo </t>
  </si>
  <si>
    <t xml:space="preserve">Gislaved </t>
  </si>
  <si>
    <t xml:space="preserve">Vaggeryd </t>
  </si>
  <si>
    <t xml:space="preserve">Värnamo </t>
  </si>
  <si>
    <t xml:space="preserve">Sävsjö </t>
  </si>
  <si>
    <t xml:space="preserve">Vetlanda </t>
  </si>
  <si>
    <t xml:space="preserve">Eksjö </t>
  </si>
  <si>
    <t xml:space="preserve">Tranås </t>
  </si>
  <si>
    <t xml:space="preserve">Kronobergs län </t>
  </si>
  <si>
    <t xml:space="preserve">Uppvidinge </t>
  </si>
  <si>
    <t xml:space="preserve">Älmhult </t>
  </si>
  <si>
    <t xml:space="preserve">Markaryd </t>
  </si>
  <si>
    <t xml:space="preserve">Kalmar län </t>
  </si>
  <si>
    <t xml:space="preserve">Högsby </t>
  </si>
  <si>
    <t xml:space="preserve">Torsås </t>
  </si>
  <si>
    <t xml:space="preserve">Hultsfred </t>
  </si>
  <si>
    <t xml:space="preserve">Mönsterås </t>
  </si>
  <si>
    <t xml:space="preserve">Emmaboda </t>
  </si>
  <si>
    <t xml:space="preserve">Oskarshamn </t>
  </si>
  <si>
    <t xml:space="preserve">Gotlands län </t>
  </si>
  <si>
    <t xml:space="preserve">Blekinge län </t>
  </si>
  <si>
    <t xml:space="preserve">Olofström </t>
  </si>
  <si>
    <t xml:space="preserve">Ronneby </t>
  </si>
  <si>
    <t xml:space="preserve">Karlshamn </t>
  </si>
  <si>
    <t xml:space="preserve">Sölvesborg </t>
  </si>
  <si>
    <t xml:space="preserve">Skåne län </t>
  </si>
  <si>
    <t xml:space="preserve">Svalöv </t>
  </si>
  <si>
    <t xml:space="preserve">Burlöv </t>
  </si>
  <si>
    <t xml:space="preserve">Vellinge </t>
  </si>
  <si>
    <t xml:space="preserve">Östra Göinge </t>
  </si>
  <si>
    <t xml:space="preserve">Örkelljunga </t>
  </si>
  <si>
    <t xml:space="preserve">Bjuv </t>
  </si>
  <si>
    <t xml:space="preserve">Kävlinge </t>
  </si>
  <si>
    <t xml:space="preserve">Skurup </t>
  </si>
  <si>
    <t xml:space="preserve">Sjöbo </t>
  </si>
  <si>
    <t xml:space="preserve">Hörby </t>
  </si>
  <si>
    <t xml:space="preserve">Tomelilla </t>
  </si>
  <si>
    <t xml:space="preserve">Bromölla </t>
  </si>
  <si>
    <t xml:space="preserve">Perstorp </t>
  </si>
  <si>
    <t xml:space="preserve">Klippan </t>
  </si>
  <si>
    <t xml:space="preserve">Åstorp </t>
  </si>
  <si>
    <t xml:space="preserve">Båstad </t>
  </si>
  <si>
    <t xml:space="preserve">Malmö </t>
  </si>
  <si>
    <t xml:space="preserve">Landskrona </t>
  </si>
  <si>
    <t xml:space="preserve">Helsingborg </t>
  </si>
  <si>
    <t xml:space="preserve">Höganäs </t>
  </si>
  <si>
    <t xml:space="preserve">Ystad </t>
  </si>
  <si>
    <t xml:space="preserve">Trelleborg </t>
  </si>
  <si>
    <t xml:space="preserve">Hallands län </t>
  </si>
  <si>
    <t xml:space="preserve">Hylte </t>
  </si>
  <si>
    <t xml:space="preserve">Laholm </t>
  </si>
  <si>
    <t xml:space="preserve">Falkenberg </t>
  </si>
  <si>
    <t xml:space="preserve">Västra Götalands län </t>
  </si>
  <si>
    <t xml:space="preserve">Sotenäs </t>
  </si>
  <si>
    <t xml:space="preserve">Munkedal </t>
  </si>
  <si>
    <t xml:space="preserve">Tanum </t>
  </si>
  <si>
    <t xml:space="preserve">Dals-Ed </t>
  </si>
  <si>
    <t xml:space="preserve">Färgelanda </t>
  </si>
  <si>
    <t xml:space="preserve">Vårgårda </t>
  </si>
  <si>
    <t xml:space="preserve">Bollebygd </t>
  </si>
  <si>
    <t xml:space="preserve">Grästorp </t>
  </si>
  <si>
    <t xml:space="preserve">Essunga </t>
  </si>
  <si>
    <t xml:space="preserve">Karlsborg </t>
  </si>
  <si>
    <t xml:space="preserve">Bengtsfors </t>
  </si>
  <si>
    <t xml:space="preserve">Mellerud </t>
  </si>
  <si>
    <t xml:space="preserve">Svenljunga </t>
  </si>
  <si>
    <t xml:space="preserve">Vara </t>
  </si>
  <si>
    <t xml:space="preserve">Götene </t>
  </si>
  <si>
    <t xml:space="preserve">Tibro </t>
  </si>
  <si>
    <t xml:space="preserve">Göteborg </t>
  </si>
  <si>
    <t xml:space="preserve">Mölndal </t>
  </si>
  <si>
    <t xml:space="preserve">Lysekil </t>
  </si>
  <si>
    <t xml:space="preserve">Uddevalla </t>
  </si>
  <si>
    <t xml:space="preserve">Strömstad </t>
  </si>
  <si>
    <t xml:space="preserve">Vänersborg </t>
  </si>
  <si>
    <t xml:space="preserve">Trollhättan </t>
  </si>
  <si>
    <t xml:space="preserve">Åmål </t>
  </si>
  <si>
    <t xml:space="preserve">Mariestad </t>
  </si>
  <si>
    <t xml:space="preserve">Lidköping </t>
  </si>
  <si>
    <t xml:space="preserve">Skara </t>
  </si>
  <si>
    <t xml:space="preserve">Falköping </t>
  </si>
  <si>
    <t xml:space="preserve">Värmlands län </t>
  </si>
  <si>
    <t xml:space="preserve">Kil </t>
  </si>
  <si>
    <t xml:space="preserve">Eda </t>
  </si>
  <si>
    <t xml:space="preserve">Torsby </t>
  </si>
  <si>
    <t xml:space="preserve">Storfors </t>
  </si>
  <si>
    <t xml:space="preserve">Forshaga </t>
  </si>
  <si>
    <t xml:space="preserve">Grums </t>
  </si>
  <si>
    <t xml:space="preserve">Årjäng </t>
  </si>
  <si>
    <t xml:space="preserve">Arvika </t>
  </si>
  <si>
    <t xml:space="preserve">Örebro län </t>
  </si>
  <si>
    <t xml:space="preserve">Laxå </t>
  </si>
  <si>
    <t xml:space="preserve">Hallsberg </t>
  </si>
  <si>
    <t xml:space="preserve">Degerfors </t>
  </si>
  <si>
    <t xml:space="preserve">Hällefors </t>
  </si>
  <si>
    <t xml:space="preserve">Ljusnarsberg </t>
  </si>
  <si>
    <t xml:space="preserve">Kumla </t>
  </si>
  <si>
    <t xml:space="preserve">Askersund </t>
  </si>
  <si>
    <t xml:space="preserve">Karlskoga </t>
  </si>
  <si>
    <t xml:space="preserve">Nora </t>
  </si>
  <si>
    <t xml:space="preserve">Lindesberg </t>
  </si>
  <si>
    <t xml:space="preserve">Västmanlands län </t>
  </si>
  <si>
    <t xml:space="preserve">Skinnskatteberg </t>
  </si>
  <si>
    <t xml:space="preserve">Kungsör </t>
  </si>
  <si>
    <t xml:space="preserve">Hallstahammar </t>
  </si>
  <si>
    <t xml:space="preserve">Norberg </t>
  </si>
  <si>
    <t xml:space="preserve">Sala </t>
  </si>
  <si>
    <t xml:space="preserve">Fagersta </t>
  </si>
  <si>
    <t xml:space="preserve">Köping </t>
  </si>
  <si>
    <t xml:space="preserve">Arboga </t>
  </si>
  <si>
    <t xml:space="preserve">Dalarnas län </t>
  </si>
  <si>
    <t xml:space="preserve">Vansbro </t>
  </si>
  <si>
    <t xml:space="preserve">Gagnef </t>
  </si>
  <si>
    <t xml:space="preserve">Leksand </t>
  </si>
  <si>
    <t xml:space="preserve">Älvdalen </t>
  </si>
  <si>
    <t xml:space="preserve">Smedjebacken </t>
  </si>
  <si>
    <t xml:space="preserve">Mora </t>
  </si>
  <si>
    <t xml:space="preserve">Borlänge </t>
  </si>
  <si>
    <t xml:space="preserve">Säter </t>
  </si>
  <si>
    <t xml:space="preserve">Hedemora </t>
  </si>
  <si>
    <t xml:space="preserve">Avesta </t>
  </si>
  <si>
    <t xml:space="preserve">Gävleborgs län </t>
  </si>
  <si>
    <t xml:space="preserve">Ockelbo </t>
  </si>
  <si>
    <t xml:space="preserve">Hofors </t>
  </si>
  <si>
    <t xml:space="preserve">Nordanstig </t>
  </si>
  <si>
    <t xml:space="preserve">Västernorrlands län </t>
  </si>
  <si>
    <t xml:space="preserve">Ånge </t>
  </si>
  <si>
    <t xml:space="preserve">Timrå </t>
  </si>
  <si>
    <t xml:space="preserve">Jämtlands län </t>
  </si>
  <si>
    <t xml:space="preserve">Ragunda </t>
  </si>
  <si>
    <t xml:space="preserve">Bräcke </t>
  </si>
  <si>
    <t xml:space="preserve">Åre </t>
  </si>
  <si>
    <t xml:space="preserve">Berg </t>
  </si>
  <si>
    <t xml:space="preserve">Härjedalen </t>
  </si>
  <si>
    <t xml:space="preserve">Västerbottens län </t>
  </si>
  <si>
    <t xml:space="preserve">Malå </t>
  </si>
  <si>
    <t xml:space="preserve">Dorotea </t>
  </si>
  <si>
    <t xml:space="preserve">Vilhelmina </t>
  </si>
  <si>
    <t xml:space="preserve">Norrbottens län </t>
  </si>
  <si>
    <t xml:space="preserve">Pajala </t>
  </si>
  <si>
    <t xml:space="preserve">Gällivare </t>
  </si>
  <si>
    <t xml:space="preserve">Älvsbyn </t>
  </si>
  <si>
    <t xml:space="preserve">Boden </t>
  </si>
  <si>
    <t xml:space="preserve">Kiruna </t>
  </si>
  <si>
    <t xml:space="preserve">Kommuner (länsvis) </t>
  </si>
  <si>
    <t xml:space="preserve">Skövde </t>
  </si>
  <si>
    <t xml:space="preserve">Hjo </t>
  </si>
  <si>
    <t xml:space="preserve">Tidaholm </t>
  </si>
  <si>
    <t>Orsa</t>
  </si>
  <si>
    <t xml:space="preserve">Malung-Sälen </t>
  </si>
  <si>
    <t xml:space="preserve">Upplands Väsby </t>
  </si>
  <si>
    <t>Danderyd</t>
  </si>
  <si>
    <t>Haninge</t>
  </si>
  <si>
    <t xml:space="preserve">Järfälla </t>
  </si>
  <si>
    <t>Lidingö</t>
  </si>
  <si>
    <t>Nacka</t>
  </si>
  <si>
    <t xml:space="preserve">Norrtälje </t>
  </si>
  <si>
    <t>Nynäshamn</t>
  </si>
  <si>
    <t>Sigtuna</t>
  </si>
  <si>
    <t>Sollentuna</t>
  </si>
  <si>
    <t>Solna</t>
  </si>
  <si>
    <t xml:space="preserve">Stockholm </t>
  </si>
  <si>
    <t xml:space="preserve">Sundbyberg </t>
  </si>
  <si>
    <t xml:space="preserve">Tyresö </t>
  </si>
  <si>
    <t xml:space="preserve">Upplands-Bro </t>
  </si>
  <si>
    <t xml:space="preserve">Vallentuna </t>
  </si>
  <si>
    <t xml:space="preserve">Värmdö </t>
  </si>
  <si>
    <t>Österåker</t>
  </si>
  <si>
    <t xml:space="preserve">Enköping </t>
  </si>
  <si>
    <t xml:space="preserve">Heby </t>
  </si>
  <si>
    <t xml:space="preserve">Knivsta </t>
  </si>
  <si>
    <t xml:space="preserve">Tierp </t>
  </si>
  <si>
    <t xml:space="preserve">Uppsala </t>
  </si>
  <si>
    <t xml:space="preserve">Eskilstuna </t>
  </si>
  <si>
    <t>Flen</t>
  </si>
  <si>
    <t xml:space="preserve">Nyköping </t>
  </si>
  <si>
    <t xml:space="preserve">Strängnäs </t>
  </si>
  <si>
    <t xml:space="preserve">Boxholm </t>
  </si>
  <si>
    <t xml:space="preserve">Finspång </t>
  </si>
  <si>
    <t xml:space="preserve">Kinda </t>
  </si>
  <si>
    <t xml:space="preserve">Linköping </t>
  </si>
  <si>
    <t xml:space="preserve">Mjölby </t>
  </si>
  <si>
    <t xml:space="preserve">Motala </t>
  </si>
  <si>
    <t xml:space="preserve">Norrköping </t>
  </si>
  <si>
    <t xml:space="preserve">Ödeshög </t>
  </si>
  <si>
    <t xml:space="preserve">Jönköping </t>
  </si>
  <si>
    <t>Nässjö</t>
  </si>
  <si>
    <t xml:space="preserve">Alvesta </t>
  </si>
  <si>
    <t>Lessebo</t>
  </si>
  <si>
    <t xml:space="preserve">Ljungby </t>
  </si>
  <si>
    <t xml:space="preserve">Tingsryd </t>
  </si>
  <si>
    <t xml:space="preserve">Växjö </t>
  </si>
  <si>
    <t xml:space="preserve">Borgholm </t>
  </si>
  <si>
    <t>Kalmar</t>
  </si>
  <si>
    <t xml:space="preserve">Mörbylånga </t>
  </si>
  <si>
    <t>Nybro</t>
  </si>
  <si>
    <t>Vimmerby</t>
  </si>
  <si>
    <t>Västervik</t>
  </si>
  <si>
    <t>Gotland</t>
  </si>
  <si>
    <t xml:space="preserve">Karlskrona </t>
  </si>
  <si>
    <t xml:space="preserve">Eslöv </t>
  </si>
  <si>
    <t xml:space="preserve">Hässleholm </t>
  </si>
  <si>
    <t>Höör</t>
  </si>
  <si>
    <t xml:space="preserve">Kristianstad </t>
  </si>
  <si>
    <t xml:space="preserve">Lomma </t>
  </si>
  <si>
    <t xml:space="preserve">Lund </t>
  </si>
  <si>
    <t xml:space="preserve">Osby </t>
  </si>
  <si>
    <t xml:space="preserve">Simrishamn </t>
  </si>
  <si>
    <t>Staffanstorp</t>
  </si>
  <si>
    <t>Svedala</t>
  </si>
  <si>
    <t xml:space="preserve">Ängelholm </t>
  </si>
  <si>
    <t xml:space="preserve">Halmstad </t>
  </si>
  <si>
    <t xml:space="preserve">Kungsbacka </t>
  </si>
  <si>
    <t xml:space="preserve">Varberg </t>
  </si>
  <si>
    <t xml:space="preserve">Ale </t>
  </si>
  <si>
    <t>Alingsås</t>
  </si>
  <si>
    <t>Borås</t>
  </si>
  <si>
    <t>Gullspång</t>
  </si>
  <si>
    <t xml:space="preserve">Herrljunga </t>
  </si>
  <si>
    <t xml:space="preserve">Öckerö </t>
  </si>
  <si>
    <t xml:space="preserve">Ulricehamn </t>
  </si>
  <si>
    <t xml:space="preserve">Tranemo </t>
  </si>
  <si>
    <t>Tjörn</t>
  </si>
  <si>
    <t xml:space="preserve">Stenungsund </t>
  </si>
  <si>
    <t>Partille</t>
  </si>
  <si>
    <t xml:space="preserve">Orust </t>
  </si>
  <si>
    <t xml:space="preserve">Mark </t>
  </si>
  <si>
    <t xml:space="preserve">Lilla Edet </t>
  </si>
  <si>
    <t>Lerum</t>
  </si>
  <si>
    <t>Kungälv</t>
  </si>
  <si>
    <t xml:space="preserve">Härryda </t>
  </si>
  <si>
    <t xml:space="preserve">Filipstad </t>
  </si>
  <si>
    <t xml:space="preserve">Hagfors </t>
  </si>
  <si>
    <t xml:space="preserve">Hammarö </t>
  </si>
  <si>
    <t xml:space="preserve">Karlstad </t>
  </si>
  <si>
    <t xml:space="preserve">Lekeberg </t>
  </si>
  <si>
    <t xml:space="preserve">Örebro </t>
  </si>
  <si>
    <t>Surahammar</t>
  </si>
  <si>
    <t xml:space="preserve">Västerås </t>
  </si>
  <si>
    <t xml:space="preserve">Falun </t>
  </si>
  <si>
    <t xml:space="preserve">Ludvika </t>
  </si>
  <si>
    <t>Rättvik</t>
  </si>
  <si>
    <t>Bollnäs</t>
  </si>
  <si>
    <t xml:space="preserve">Gävle </t>
  </si>
  <si>
    <t xml:space="preserve">Hudiksvall </t>
  </si>
  <si>
    <t xml:space="preserve">Ljusdal </t>
  </si>
  <si>
    <t xml:space="preserve">Ovanåker </t>
  </si>
  <si>
    <t xml:space="preserve">Sandviken </t>
  </si>
  <si>
    <t xml:space="preserve">Söderhamn </t>
  </si>
  <si>
    <t xml:space="preserve">Härnösand </t>
  </si>
  <si>
    <t xml:space="preserve">Kramfors </t>
  </si>
  <si>
    <t xml:space="preserve">Sollefteå </t>
  </si>
  <si>
    <t>Sundsvall</t>
  </si>
  <si>
    <t xml:space="preserve">Örnsköldsvik </t>
  </si>
  <si>
    <t>Krokom</t>
  </si>
  <si>
    <t xml:space="preserve">Lycksele </t>
  </si>
  <si>
    <t>Norsjö</t>
  </si>
  <si>
    <t xml:space="preserve">Skellefteå </t>
  </si>
  <si>
    <t xml:space="preserve">Sorsele </t>
  </si>
  <si>
    <t xml:space="preserve">Storuman </t>
  </si>
  <si>
    <t>Åsele</t>
  </si>
  <si>
    <t xml:space="preserve">Arjeplog </t>
  </si>
  <si>
    <t xml:space="preserve">Arvidsjaur </t>
  </si>
  <si>
    <t>Jokkmokk</t>
  </si>
  <si>
    <t>Luleå</t>
  </si>
  <si>
    <t xml:space="preserve">Piteå </t>
  </si>
  <si>
    <t>Täby</t>
  </si>
  <si>
    <t>Vaxholm</t>
  </si>
  <si>
    <t>Hela landet</t>
  </si>
  <si>
    <t>Mottagna</t>
  </si>
  <si>
    <t>Totalt</t>
  </si>
  <si>
    <t>Varav kvotflyktingar</t>
  </si>
  <si>
    <t>Varav från ABO</t>
  </si>
  <si>
    <t>Varav från EBO</t>
  </si>
  <si>
    <t>Åldersfördelning</t>
  </si>
  <si>
    <t>Under 18 år</t>
  </si>
  <si>
    <t>18 – 19 år</t>
  </si>
  <si>
    <t>20-64 år</t>
  </si>
  <si>
    <t>65 år och äldre</t>
  </si>
  <si>
    <t xml:space="preserve">Vindeln </t>
  </si>
  <si>
    <t>Umeå</t>
  </si>
  <si>
    <t xml:space="preserve">Bjurholm </t>
  </si>
  <si>
    <t>Nordmaling</t>
  </si>
  <si>
    <t>Robertsfors</t>
  </si>
  <si>
    <t>Vännäs</t>
  </si>
  <si>
    <t>Töreboda</t>
  </si>
  <si>
    <t xml:space="preserve">Haparanda </t>
  </si>
  <si>
    <t>Kalix</t>
  </si>
  <si>
    <t xml:space="preserve">Överkalix </t>
  </si>
  <si>
    <t xml:space="preserve">Övertorneå </t>
  </si>
  <si>
    <t>Länstal och kommuntal 2019</t>
  </si>
  <si>
    <t>Varav övriga</t>
  </si>
  <si>
    <t>Varav anknytningar</t>
  </si>
  <si>
    <r>
      <t xml:space="preserve">Anvisade för bosättning
</t>
    </r>
    <r>
      <rPr>
        <sz val="9"/>
        <rFont val="Arial"/>
        <family val="2"/>
      </rPr>
      <t>Antalet anvisade och avräkning mot kommuntal, redovisas separat. Mer information och förklaringar finns på www.migrationsverket.se under Om Migrationsverket/Statistik/Anvisning till kommuner och bosättning.</t>
    </r>
  </si>
  <si>
    <t>Män</t>
  </si>
  <si>
    <t>Kvinnor</t>
  </si>
  <si>
    <t xml:space="preserve">Strömsund </t>
  </si>
  <si>
    <t xml:space="preserve">Östersund </t>
  </si>
  <si>
    <t>Kristinehamn</t>
  </si>
  <si>
    <t>Munkfors</t>
  </si>
  <si>
    <t>Sunne</t>
  </si>
  <si>
    <t>Säffle</t>
  </si>
  <si>
    <t>2019</t>
  </si>
  <si>
    <t>Kön (för 2020)</t>
  </si>
  <si>
    <t>Mottagna 2019 (inkl. anvisade)</t>
  </si>
  <si>
    <t>Länstal och kommuntal 2020</t>
  </si>
  <si>
    <t>Mottagna 2020 t.o.m. januari (inkl. anvisade)</t>
  </si>
  <si>
    <t>Folkmängd per 31 dec 2019</t>
  </si>
  <si>
    <r>
      <t xml:space="preserve">Folkmängd
</t>
    </r>
    <r>
      <rPr>
        <sz val="9"/>
        <rFont val="Arial"/>
        <family val="2"/>
      </rPr>
      <t xml:space="preserve">Kommunernas folkmängd per den 31 december 2019 har hämtats från SCB.s register. </t>
    </r>
  </si>
  <si>
    <r>
      <t xml:space="preserve">Mottagna 2019 och 2020                                                                                                                                                                                        </t>
    </r>
    <r>
      <rPr>
        <sz val="9"/>
        <rFont val="Arial"/>
        <family val="2"/>
      </rPr>
      <t>Kolumnerna visar det totala antalet första gången mottagna nyanlända i en kommun, såväl anvisade som de som bosatt sig på egen hand. Informationen bygger på att den första ersättningen har betalats ut till berörd kommun och har därför en månads fördröjning. Även retroaktiv utbetalning av ersättning kan påverka statistiken över mottagna retroaktivt. Mottagna 2019 är senast uppdaterat den 1 mars 2020</t>
    </r>
    <r>
      <rPr>
        <sz val="9"/>
        <rFont val="Arial"/>
        <family val="2"/>
      </rPr>
      <t>.</t>
    </r>
  </si>
  <si>
    <t xml:space="preserve">Här har vi samlat aktuella uppgifter om folkmängd, kommuntal och mottagande av nyanlända. </t>
  </si>
  <si>
    <t>Kommuntal och mottagna 2019 och 2020</t>
  </si>
  <si>
    <r>
      <t xml:space="preserve">Länstal och kommuntal
</t>
    </r>
    <r>
      <rPr>
        <sz val="9"/>
        <rFont val="Arial"/>
        <family val="2"/>
      </rPr>
      <t xml:space="preserve">Dessa tal visar hur många nyanlända som varje län respektive kommun ska ta emot efter anvisning för bosättning. För 2019 skulle 9 000 personer tas emot i kommunerna efter anvisning för bosättning. För 2020 ska 7 100 personer tas emot i kommunerna efter anvisning för bosättning. Länstalen fastställs av regeringen och därefter beslutas kommuntalen av länsstyrelserna. Länsstyrelserna kan även besluta om ändring av kommuntalen under året. </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</si>
</sst>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quot;Ja&quot;;&quot;Ja&quot;;&quot;Nej&quot;"/>
    <numFmt numFmtId="167" formatCode="&quot;Sant&quot;;&quot;Sant&quot;;&quot;Falskt&quot;"/>
    <numFmt numFmtId="168" formatCode="&quot;På&quot;;&quot;På&quot;;&quot;Av&quot;"/>
    <numFmt numFmtId="169" formatCode="[Black]0"/>
    <numFmt numFmtId="170" formatCode="[$€-2]\ #,##0.00_);[Red]\([$€-2]\ #,##0.00\)"/>
    <numFmt numFmtId="171" formatCode="00"/>
    <numFmt numFmtId="172" formatCode="0000"/>
    <numFmt numFmtId="173" formatCode="[$-41D]&quot;den &quot;d\ mmmm\ yyyy"/>
    <numFmt numFmtId="174" formatCode="000\ 00"/>
    <numFmt numFmtId="175" formatCode="_(* #,##0.00_);_(* \(#,##0.00\);_(* &quot;-&quot;??_);_(@_)"/>
    <numFmt numFmtId="176" formatCode="_(* #,##0_);_(* \(#,##0\);_(* &quot;-&quot;_);_(@_)"/>
    <numFmt numFmtId="177" formatCode="_(&quot;$&quot;* #,##0.00_);_(&quot;$&quot;* \(#,##0.00\);_(&quot;$&quot;* &quot;-&quot;??_);_(@_)"/>
    <numFmt numFmtId="178" formatCode="_(&quot;$&quot;* #,##0_);_(&quot;$&quot;* \(#,##0\);_(&quot;$&quot;* &quot;-&quot;_);_(@_)"/>
  </numFmts>
  <fonts count="52">
    <font>
      <sz val="10"/>
      <name val="Arial"/>
      <family val="0"/>
    </font>
    <font>
      <sz val="9"/>
      <name val="Arial"/>
      <family val="2"/>
    </font>
    <font>
      <b/>
      <sz val="9"/>
      <name val="Arial"/>
      <family val="2"/>
    </font>
    <font>
      <u val="single"/>
      <sz val="10"/>
      <color indexed="12"/>
      <name val="Arial"/>
      <family val="2"/>
    </font>
    <font>
      <sz val="9"/>
      <color indexed="8"/>
      <name val="Arial"/>
      <family val="2"/>
    </font>
    <font>
      <b/>
      <sz val="14"/>
      <name val="Arial"/>
      <family val="2"/>
    </font>
    <font>
      <sz val="14"/>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9"/>
      <color indexed="10"/>
      <name val="Arial"/>
      <family val="2"/>
    </font>
    <font>
      <b/>
      <sz val="9"/>
      <color indexed="8"/>
      <name val="Arial"/>
      <family val="2"/>
    </font>
    <font>
      <b/>
      <sz val="9"/>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9"/>
      <color rgb="FFFF0000"/>
      <name val="Arial"/>
      <family val="2"/>
    </font>
    <font>
      <b/>
      <sz val="9"/>
      <color theme="1"/>
      <name val="Arial"/>
      <family val="2"/>
    </font>
    <font>
      <sz val="9"/>
      <color rgb="FF000000"/>
      <name val="Arial"/>
      <family val="2"/>
    </font>
    <font>
      <b/>
      <sz val="9"/>
      <color rgb="FF000000"/>
      <name val="Arial"/>
      <family val="2"/>
    </font>
    <font>
      <sz val="9"/>
      <color theme="5"/>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rgb="FFFFFFFF"/>
        <bgColor indexed="64"/>
      </patternFill>
    </fill>
    <fill>
      <patternFill patternType="solid">
        <fgColor rgb="FFFFFFCC"/>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22"/>
      </left>
      <right style="hair">
        <color indexed="22"/>
      </right>
      <top style="hair">
        <color indexed="22"/>
      </top>
      <bottom style="hair">
        <color indexed="22"/>
      </bottom>
    </border>
    <border>
      <left>
        <color indexed="63"/>
      </left>
      <right>
        <color indexed="63"/>
      </right>
      <top>
        <color indexed="63"/>
      </top>
      <bottom style="hair">
        <color indexed="22"/>
      </bottom>
    </border>
    <border>
      <left style="hair">
        <color indexed="22"/>
      </left>
      <right style="hair">
        <color indexed="22"/>
      </right>
      <top>
        <color indexed="63"/>
      </top>
      <bottom style="hair">
        <color indexed="22"/>
      </bottom>
    </border>
    <border>
      <left style="hair">
        <color indexed="22"/>
      </left>
      <right>
        <color indexed="63"/>
      </right>
      <top>
        <color indexed="63"/>
      </top>
      <bottom style="hair">
        <color indexed="22"/>
      </bottom>
    </border>
    <border>
      <left>
        <color indexed="63"/>
      </left>
      <right style="hair">
        <color indexed="22"/>
      </right>
      <top style="hair">
        <color indexed="22"/>
      </top>
      <bottom style="hair">
        <color indexed="22"/>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2" applyNumberFormat="0" applyAlignment="0" applyProtection="0"/>
    <xf numFmtId="0" fontId="32"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2" applyNumberFormat="0" applyAlignment="0" applyProtection="0"/>
    <xf numFmtId="0" fontId="37" fillId="31" borderId="3" applyNumberFormat="0" applyAlignment="0" applyProtection="0"/>
    <xf numFmtId="0" fontId="38" fillId="0" borderId="4" applyNumberFormat="0" applyFill="0" applyAlignment="0" applyProtection="0"/>
    <xf numFmtId="0" fontId="39"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7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wrapText="1"/>
    </xf>
    <xf numFmtId="0" fontId="1" fillId="0" borderId="10" xfId="0" applyFont="1" applyBorder="1" applyAlignment="1">
      <alignment wrapText="1"/>
    </xf>
    <xf numFmtId="0" fontId="1" fillId="0" borderId="10" xfId="0" applyFont="1" applyBorder="1" applyAlignment="1">
      <alignment vertical="top" wrapText="1"/>
    </xf>
    <xf numFmtId="0" fontId="2" fillId="0" borderId="0" xfId="0" applyFont="1" applyAlignment="1">
      <alignment vertical="center"/>
    </xf>
    <xf numFmtId="0" fontId="2" fillId="0" borderId="10" xfId="0" applyFont="1" applyBorder="1" applyAlignment="1">
      <alignment horizontal="center" vertical="center" wrapText="1"/>
    </xf>
    <xf numFmtId="0" fontId="1" fillId="0" borderId="0" xfId="0" applyFont="1" applyAlignment="1">
      <alignment vertical="center" wrapText="1"/>
    </xf>
    <xf numFmtId="0" fontId="1" fillId="0" borderId="0" xfId="0" applyFont="1" applyFill="1" applyAlignment="1">
      <alignment vertical="center" wrapText="1"/>
    </xf>
    <xf numFmtId="0" fontId="2" fillId="0" borderId="0" xfId="0" applyFont="1" applyAlignment="1">
      <alignment vertical="center" wrapText="1"/>
    </xf>
    <xf numFmtId="0" fontId="1" fillId="0" borderId="0" xfId="0" applyFont="1" applyFill="1" applyAlignment="1">
      <alignment/>
    </xf>
    <xf numFmtId="3" fontId="1" fillId="0" borderId="0" xfId="0" applyNumberFormat="1" applyFont="1" applyAlignment="1">
      <alignment vertical="center" wrapText="1"/>
    </xf>
    <xf numFmtId="3" fontId="2" fillId="0" borderId="10" xfId="0" applyNumberFormat="1" applyFont="1" applyFill="1" applyBorder="1" applyAlignment="1">
      <alignment horizontal="right" wrapText="1"/>
    </xf>
    <xf numFmtId="3" fontId="2" fillId="0" borderId="11" xfId="0" applyNumberFormat="1" applyFont="1" applyBorder="1" applyAlignment="1">
      <alignment horizontal="center"/>
    </xf>
    <xf numFmtId="3" fontId="1" fillId="0" borderId="0" xfId="0" applyNumberFormat="1" applyFont="1" applyAlignment="1">
      <alignment/>
    </xf>
    <xf numFmtId="3" fontId="1" fillId="0" borderId="0" xfId="0" applyNumberFormat="1" applyFont="1" applyFill="1" applyAlignment="1">
      <alignment/>
    </xf>
    <xf numFmtId="0" fontId="1" fillId="0" borderId="11" xfId="0" applyFont="1" applyBorder="1" applyAlignment="1">
      <alignment/>
    </xf>
    <xf numFmtId="0" fontId="1" fillId="0" borderId="0" xfId="0" applyFont="1" applyAlignment="1">
      <alignment/>
    </xf>
    <xf numFmtId="3" fontId="2" fillId="0" borderId="11" xfId="0" applyNumberFormat="1" applyFont="1" applyBorder="1" applyAlignment="1">
      <alignment/>
    </xf>
    <xf numFmtId="3" fontId="1" fillId="0" borderId="0" xfId="0" applyNumberFormat="1" applyFont="1" applyAlignment="1">
      <alignment horizontal="right"/>
    </xf>
    <xf numFmtId="49" fontId="1" fillId="0" borderId="0" xfId="0" applyNumberFormat="1" applyFont="1" applyAlignment="1">
      <alignment horizontal="right"/>
    </xf>
    <xf numFmtId="3" fontId="1" fillId="0" borderId="11" xfId="0" applyNumberFormat="1" applyFont="1" applyFill="1" applyBorder="1" applyAlignment="1">
      <alignment horizontal="right"/>
    </xf>
    <xf numFmtId="3" fontId="1" fillId="0" borderId="0" xfId="0" applyNumberFormat="1" applyFont="1" applyFill="1" applyAlignment="1">
      <alignment horizontal="right" vertical="center" wrapText="1"/>
    </xf>
    <xf numFmtId="3" fontId="1" fillId="0" borderId="0" xfId="0" applyNumberFormat="1" applyFont="1" applyAlignment="1">
      <alignment horizontal="right" vertical="center" wrapText="1"/>
    </xf>
    <xf numFmtId="3" fontId="1" fillId="0" borderId="11" xfId="0" applyNumberFormat="1" applyFont="1" applyBorder="1" applyAlignment="1">
      <alignment horizontal="right"/>
    </xf>
    <xf numFmtId="3" fontId="1" fillId="0" borderId="0" xfId="0" applyNumberFormat="1" applyFont="1" applyFill="1" applyAlignment="1">
      <alignment horizontal="right"/>
    </xf>
    <xf numFmtId="3" fontId="1" fillId="0" borderId="0" xfId="0" applyNumberFormat="1" applyFont="1" applyFill="1" applyBorder="1" applyAlignment="1">
      <alignment horizontal="right" wrapText="1"/>
    </xf>
    <xf numFmtId="3" fontId="1" fillId="0" borderId="11" xfId="0" applyNumberFormat="1" applyFont="1" applyFill="1" applyBorder="1" applyAlignment="1">
      <alignment/>
    </xf>
    <xf numFmtId="0" fontId="2" fillId="20" borderId="10" xfId="0" applyFont="1" applyFill="1" applyBorder="1" applyAlignment="1">
      <alignment wrapText="1"/>
    </xf>
    <xf numFmtId="0" fontId="1" fillId="0" borderId="12" xfId="0" applyFont="1" applyBorder="1" applyAlignment="1">
      <alignment/>
    </xf>
    <xf numFmtId="49" fontId="1" fillId="0" borderId="12" xfId="0" applyNumberFormat="1" applyFont="1" applyBorder="1" applyAlignment="1">
      <alignment horizontal="right"/>
    </xf>
    <xf numFmtId="0" fontId="1" fillId="0" borderId="10" xfId="0" applyFont="1" applyBorder="1" applyAlignment="1">
      <alignment/>
    </xf>
    <xf numFmtId="3" fontId="2" fillId="0" borderId="10" xfId="0" applyNumberFormat="1" applyFont="1" applyFill="1" applyBorder="1" applyAlignment="1">
      <alignment horizontal="center" vertical="center" wrapText="1"/>
    </xf>
    <xf numFmtId="0" fontId="1" fillId="0" borderId="10" xfId="0" applyFont="1" applyBorder="1" applyAlignment="1">
      <alignment/>
    </xf>
    <xf numFmtId="3" fontId="47" fillId="0" borderId="0" xfId="0" applyNumberFormat="1" applyFont="1" applyAlignment="1">
      <alignment horizontal="right" vertical="center" wrapText="1"/>
    </xf>
    <xf numFmtId="3" fontId="4" fillId="33" borderId="12" xfId="75" applyNumberFormat="1" applyFont="1" applyFill="1" applyBorder="1" applyAlignment="1">
      <alignment horizontal="right" vertical="center"/>
      <protection/>
    </xf>
    <xf numFmtId="3" fontId="1" fillId="0" borderId="10" xfId="0" applyNumberFormat="1" applyFont="1" applyFill="1" applyBorder="1" applyAlignment="1">
      <alignment/>
    </xf>
    <xf numFmtId="3" fontId="48" fillId="20" borderId="10" xfId="0" applyNumberFormat="1" applyFont="1" applyFill="1" applyBorder="1" applyAlignment="1">
      <alignment/>
    </xf>
    <xf numFmtId="3" fontId="49" fillId="34" borderId="10" xfId="0" applyNumberFormat="1" applyFont="1" applyFill="1" applyBorder="1" applyAlignment="1">
      <alignment horizontal="right" vertical="center"/>
    </xf>
    <xf numFmtId="3" fontId="49" fillId="34" borderId="10" xfId="0" applyNumberFormat="1" applyFont="1" applyFill="1" applyBorder="1" applyAlignment="1">
      <alignment horizontal="left"/>
    </xf>
    <xf numFmtId="3" fontId="50" fillId="35" borderId="10" xfId="0" applyNumberFormat="1" applyFont="1" applyFill="1" applyBorder="1" applyAlignment="1">
      <alignment horizontal="right" vertical="center"/>
    </xf>
    <xf numFmtId="0" fontId="2" fillId="0" borderId="0" xfId="0" applyFont="1" applyBorder="1" applyAlignment="1">
      <alignment wrapText="1"/>
    </xf>
    <xf numFmtId="0" fontId="2" fillId="0" borderId="0" xfId="0" applyFont="1" applyBorder="1" applyAlignment="1">
      <alignment horizontal="center" wrapText="1"/>
    </xf>
    <xf numFmtId="3" fontId="2" fillId="0" borderId="0" xfId="0" applyNumberFormat="1" applyFont="1" applyBorder="1" applyAlignment="1">
      <alignment horizontal="center" wrapText="1"/>
    </xf>
    <xf numFmtId="3" fontId="47" fillId="0" borderId="0" xfId="0" applyNumberFormat="1" applyFont="1" applyFill="1" applyAlignment="1">
      <alignment/>
    </xf>
    <xf numFmtId="9" fontId="47" fillId="0" borderId="0" xfId="0" applyNumberFormat="1" applyFont="1" applyFill="1" applyAlignment="1">
      <alignment/>
    </xf>
    <xf numFmtId="3" fontId="1" fillId="0" borderId="0" xfId="0" applyNumberFormat="1" applyFont="1" applyBorder="1" applyAlignment="1">
      <alignment horizontal="right"/>
    </xf>
    <xf numFmtId="3" fontId="28" fillId="20" borderId="0" xfId="0" applyNumberFormat="1" applyFont="1" applyFill="1" applyAlignment="1">
      <alignment horizontal="right"/>
    </xf>
    <xf numFmtId="0" fontId="2" fillId="0" borderId="0" xfId="0" applyFont="1" applyFill="1" applyAlignment="1">
      <alignment horizontal="center" vertical="center"/>
    </xf>
    <xf numFmtId="0" fontId="7" fillId="0" borderId="0" xfId="0" applyFont="1" applyAlignment="1">
      <alignment horizontal="center" vertical="center"/>
    </xf>
    <xf numFmtId="0" fontId="5" fillId="0" borderId="0" xfId="0" applyFont="1" applyBorder="1" applyAlignment="1">
      <alignment wrapText="1"/>
    </xf>
    <xf numFmtId="0" fontId="6" fillId="0" borderId="0" xfId="0" applyFont="1" applyAlignment="1">
      <alignment wrapText="1"/>
    </xf>
    <xf numFmtId="14" fontId="1" fillId="0" borderId="0" xfId="0" applyNumberFormat="1" applyFont="1" applyAlignment="1">
      <alignment horizontal="center"/>
    </xf>
    <xf numFmtId="0" fontId="1" fillId="0" borderId="0" xfId="0" applyFont="1" applyAlignment="1">
      <alignment horizontal="center"/>
    </xf>
    <xf numFmtId="49" fontId="2"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0" fontId="2" fillId="0" borderId="0" xfId="0" applyFont="1" applyBorder="1" applyAlignment="1">
      <alignment vertical="center" wrapText="1"/>
    </xf>
    <xf numFmtId="0" fontId="1" fillId="0" borderId="0" xfId="0" applyFont="1" applyAlignment="1">
      <alignment vertical="center" wrapText="1"/>
    </xf>
    <xf numFmtId="0" fontId="2" fillId="0" borderId="0" xfId="0" applyFont="1" applyFill="1" applyBorder="1" applyAlignment="1">
      <alignment vertical="center" wrapText="1"/>
    </xf>
    <xf numFmtId="0" fontId="47" fillId="0" borderId="0" xfId="0" applyFont="1" applyFill="1" applyAlignment="1">
      <alignment vertical="center" wrapText="1"/>
    </xf>
    <xf numFmtId="0" fontId="0" fillId="0" borderId="0" xfId="0" applyFont="1" applyAlignment="1">
      <alignment vertical="center" wrapText="1"/>
    </xf>
    <xf numFmtId="0" fontId="2" fillId="0" borderId="0" xfId="0" applyFont="1" applyFill="1" applyAlignment="1">
      <alignment vertical="center" wrapText="1"/>
    </xf>
    <xf numFmtId="0" fontId="51" fillId="0" borderId="0" xfId="0" applyFont="1" applyAlignment="1">
      <alignment vertical="center" wrapText="1"/>
    </xf>
    <xf numFmtId="14" fontId="1" fillId="0" borderId="0" xfId="0" applyNumberFormat="1" applyFont="1" applyFill="1" applyBorder="1" applyAlignment="1">
      <alignment horizontal="center" vertical="top" wrapText="1"/>
    </xf>
    <xf numFmtId="9" fontId="1" fillId="0" borderId="0" xfId="0" applyNumberFormat="1" applyFont="1" applyFill="1" applyAlignment="1">
      <alignment/>
    </xf>
    <xf numFmtId="3" fontId="1" fillId="0" borderId="0" xfId="0" applyNumberFormat="1" applyFont="1" applyBorder="1" applyAlignment="1">
      <alignment horizontal="right" wrapText="1"/>
    </xf>
    <xf numFmtId="0" fontId="1" fillId="0" borderId="13" xfId="0" applyFont="1" applyBorder="1" applyAlignment="1">
      <alignment/>
    </xf>
    <xf numFmtId="0" fontId="49" fillId="0" borderId="10" xfId="0" applyFont="1" applyFill="1" applyBorder="1" applyAlignment="1">
      <alignment horizontal="left"/>
    </xf>
    <xf numFmtId="3" fontId="1" fillId="0" borderId="10" xfId="0" applyNumberFormat="1" applyFont="1" applyFill="1" applyBorder="1" applyAlignment="1">
      <alignment horizontal="right"/>
    </xf>
    <xf numFmtId="0" fontId="1" fillId="0" borderId="10" xfId="0" applyFont="1" applyFill="1" applyBorder="1" applyAlignment="1">
      <alignment/>
    </xf>
    <xf numFmtId="3" fontId="49" fillId="0" borderId="10" xfId="0" applyNumberFormat="1" applyFont="1" applyFill="1" applyBorder="1" applyAlignment="1">
      <alignment horizontal="right" vertical="center"/>
    </xf>
    <xf numFmtId="3" fontId="50" fillId="20" borderId="10" xfId="0" applyNumberFormat="1" applyFont="1" applyFill="1" applyBorder="1" applyAlignment="1">
      <alignment horizontal="right" vertical="center"/>
    </xf>
    <xf numFmtId="3" fontId="1" fillId="0" borderId="14" xfId="0" applyNumberFormat="1" applyFont="1" applyFill="1" applyBorder="1" applyAlignment="1">
      <alignment/>
    </xf>
    <xf numFmtId="3" fontId="48" fillId="20" borderId="14" xfId="0" applyNumberFormat="1" applyFont="1" applyFill="1" applyBorder="1" applyAlignment="1">
      <alignment/>
    </xf>
    <xf numFmtId="3" fontId="2" fillId="0" borderId="14" xfId="0" applyNumberFormat="1" applyFont="1" applyFill="1" applyBorder="1" applyAlignment="1">
      <alignment horizontal="right" wrapText="1"/>
    </xf>
  </cellXfs>
  <cellStyles count="75">
    <cellStyle name="Normal" xfId="0"/>
    <cellStyle name="20 % - Dekorfärg1" xfId="15"/>
    <cellStyle name="20 % - Dekorfärg2" xfId="16"/>
    <cellStyle name="20 % - Dekorfärg3" xfId="17"/>
    <cellStyle name="20 % - Dekorfärg4" xfId="18"/>
    <cellStyle name="20 % - Dekorfärg5" xfId="19"/>
    <cellStyle name="20 % - Dekorfärg6" xfId="20"/>
    <cellStyle name="20% - Dekorfärg1" xfId="21"/>
    <cellStyle name="20% - Dekorfärg2" xfId="22"/>
    <cellStyle name="20% - Dekorfärg3" xfId="23"/>
    <cellStyle name="20% - Dekorfärg4" xfId="24"/>
    <cellStyle name="20% - Dekorfärg5" xfId="25"/>
    <cellStyle name="20% - Dekorfärg6" xfId="26"/>
    <cellStyle name="40 % - Dekorfärg1" xfId="27"/>
    <cellStyle name="40 % - Dekorfärg2" xfId="28"/>
    <cellStyle name="40 % - Dekorfärg3" xfId="29"/>
    <cellStyle name="40 % - Dekorfärg4" xfId="30"/>
    <cellStyle name="40 % - Dekorfärg5" xfId="31"/>
    <cellStyle name="40 % - Dekorfärg6" xfId="32"/>
    <cellStyle name="40% - Dekorfärg1" xfId="33"/>
    <cellStyle name="40% - Dekorfärg2" xfId="34"/>
    <cellStyle name="40% - Dekorfärg3" xfId="35"/>
    <cellStyle name="40% - Dekorfärg4" xfId="36"/>
    <cellStyle name="40% - Dekorfärg5" xfId="37"/>
    <cellStyle name="40% - Dekorfärg6" xfId="38"/>
    <cellStyle name="60 % - Dekorfärg1" xfId="39"/>
    <cellStyle name="60 % - Dekorfärg2" xfId="40"/>
    <cellStyle name="60 % - Dekorfärg3" xfId="41"/>
    <cellStyle name="60 % - Dekorfärg4" xfId="42"/>
    <cellStyle name="60 % - Dekorfärg5" xfId="43"/>
    <cellStyle name="60 % - Dekorfärg6" xfId="44"/>
    <cellStyle name="60% - Dekorfärg1" xfId="45"/>
    <cellStyle name="60% - Dekorfärg2" xfId="46"/>
    <cellStyle name="60% - Dekorfärg3" xfId="47"/>
    <cellStyle name="60% - Dekorfärg4" xfId="48"/>
    <cellStyle name="60% - Dekorfärg5" xfId="49"/>
    <cellStyle name="60% - Dekorfärg6" xfId="50"/>
    <cellStyle name="Anteckning" xfId="51"/>
    <cellStyle name="Beräkning" xfId="52"/>
    <cellStyle name="Bra" xfId="53"/>
    <cellStyle name="Dekorfärg1" xfId="54"/>
    <cellStyle name="Dekorfärg2" xfId="55"/>
    <cellStyle name="Dekorfärg3" xfId="56"/>
    <cellStyle name="Dekorfärg4" xfId="57"/>
    <cellStyle name="Dekorfärg5" xfId="58"/>
    <cellStyle name="Dekorfärg6" xfId="59"/>
    <cellStyle name="Dålig" xfId="60"/>
    <cellStyle name="Färg1" xfId="61"/>
    <cellStyle name="Färg2" xfId="62"/>
    <cellStyle name="Färg3" xfId="63"/>
    <cellStyle name="Färg4" xfId="64"/>
    <cellStyle name="Färg5" xfId="65"/>
    <cellStyle name="Färg6" xfId="66"/>
    <cellStyle name="Followed Hyperlink" xfId="67"/>
    <cellStyle name="Förklarande text" xfId="68"/>
    <cellStyle name="Hyperlink" xfId="69"/>
    <cellStyle name="Indata" xfId="70"/>
    <cellStyle name="Kontrollcell" xfId="71"/>
    <cellStyle name="Länkad cell" xfId="72"/>
    <cellStyle name="Neutral" xfId="73"/>
    <cellStyle name="Normal 2" xfId="74"/>
    <cellStyle name="Normal_I bokstavsordning" xfId="75"/>
    <cellStyle name="Percent" xfId="76"/>
    <cellStyle name="Rubrik" xfId="77"/>
    <cellStyle name="Rubrik 1" xfId="78"/>
    <cellStyle name="Rubrik 2" xfId="79"/>
    <cellStyle name="Rubrik 3" xfId="80"/>
    <cellStyle name="Rubrik 4" xfId="81"/>
    <cellStyle name="Summa" xfId="82"/>
    <cellStyle name="Comma" xfId="83"/>
    <cellStyle name="Comma [0]" xfId="84"/>
    <cellStyle name="Utdata" xfId="85"/>
    <cellStyle name="Currency" xfId="86"/>
    <cellStyle name="Currency [0]" xfId="87"/>
    <cellStyle name="Varnings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628650</xdr:colOff>
      <xdr:row>0</xdr:row>
      <xdr:rowOff>66675</xdr:rowOff>
    </xdr:from>
    <xdr:to>
      <xdr:col>3</xdr:col>
      <xdr:colOff>628650</xdr:colOff>
      <xdr:row>0</xdr:row>
      <xdr:rowOff>657225</xdr:rowOff>
    </xdr:to>
    <xdr:pic>
      <xdr:nvPicPr>
        <xdr:cNvPr id="1" name="Picture 2" descr="P:\Verksnat\info\handbok\grafisk\logo\pc\migr_svg.wmf"/>
        <xdr:cNvPicPr preferRelativeResize="1">
          <a:picLocks noChangeAspect="1"/>
        </xdr:cNvPicPr>
      </xdr:nvPicPr>
      <xdr:blipFill>
        <a:blip r:embed="rId1"/>
        <a:stretch>
          <a:fillRect/>
        </a:stretch>
      </xdr:blipFill>
      <xdr:spPr>
        <a:xfrm>
          <a:off x="1828800" y="66675"/>
          <a:ext cx="16383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93"/>
  <sheetViews>
    <sheetView tabSelected="1" zoomScale="150" zoomScaleNormal="150" workbookViewId="0" topLeftCell="A1">
      <selection activeCell="A6" sqref="A6:F6"/>
    </sheetView>
  </sheetViews>
  <sheetFormatPr defaultColWidth="9.28125" defaultRowHeight="12.75"/>
  <cols>
    <col min="1" max="1" width="18.00390625" style="1" customWidth="1"/>
    <col min="2" max="2" width="12.28125" style="18" customWidth="1"/>
    <col min="3" max="5" width="12.28125" style="20" customWidth="1"/>
    <col min="6" max="6" width="12.28125" style="26" customWidth="1"/>
    <col min="7" max="16384" width="9.28125" style="1" customWidth="1"/>
  </cols>
  <sheetData>
    <row r="1" spans="1:6" ht="51.75" customHeight="1">
      <c r="A1" s="53"/>
      <c r="B1" s="54"/>
      <c r="C1" s="54"/>
      <c r="D1" s="54"/>
      <c r="E1" s="54"/>
      <c r="F1" s="54"/>
    </row>
    <row r="2" spans="1:6" ht="53.25" customHeight="1">
      <c r="A2" s="64">
        <v>43895</v>
      </c>
      <c r="B2" s="64"/>
      <c r="C2" s="64"/>
      <c r="D2" s="64"/>
      <c r="E2" s="64"/>
      <c r="F2" s="64"/>
    </row>
    <row r="3" spans="1:6" ht="48.75" customHeight="1">
      <c r="A3" s="51" t="s">
        <v>338</v>
      </c>
      <c r="B3" s="52"/>
      <c r="C3" s="52"/>
      <c r="D3" s="52"/>
      <c r="E3" s="52"/>
      <c r="F3" s="52"/>
    </row>
    <row r="4" spans="1:6" ht="31.5" customHeight="1">
      <c r="A4" s="57" t="s">
        <v>337</v>
      </c>
      <c r="B4" s="58"/>
      <c r="C4" s="58"/>
      <c r="D4" s="58"/>
      <c r="E4" s="58"/>
      <c r="F4" s="58"/>
    </row>
    <row r="5" spans="1:6" ht="42.75" customHeight="1">
      <c r="A5" s="57" t="s">
        <v>335</v>
      </c>
      <c r="B5" s="58"/>
      <c r="C5" s="58"/>
      <c r="D5" s="58"/>
      <c r="E5" s="58"/>
      <c r="F5" s="58"/>
    </row>
    <row r="6" spans="1:6" s="11" customFormat="1" ht="90.75" customHeight="1">
      <c r="A6" s="59" t="s">
        <v>339</v>
      </c>
      <c r="B6" s="60"/>
      <c r="C6" s="60"/>
      <c r="D6" s="60"/>
      <c r="E6" s="60"/>
      <c r="F6" s="60"/>
    </row>
    <row r="7" spans="1:6" s="11" customFormat="1" ht="69" customHeight="1">
      <c r="A7" s="59" t="s">
        <v>336</v>
      </c>
      <c r="B7" s="61"/>
      <c r="C7" s="61"/>
      <c r="D7" s="61"/>
      <c r="E7" s="61"/>
      <c r="F7" s="61"/>
    </row>
    <row r="8" spans="1:6" s="11" customFormat="1" ht="63.75" customHeight="1">
      <c r="A8" s="62" t="s">
        <v>320</v>
      </c>
      <c r="B8" s="63"/>
      <c r="C8" s="63"/>
      <c r="D8" s="63"/>
      <c r="E8" s="63"/>
      <c r="F8" s="63"/>
    </row>
    <row r="9" spans="1:6" s="11" customFormat="1" ht="24" customHeight="1">
      <c r="A9" s="10" t="s">
        <v>296</v>
      </c>
      <c r="B9" s="55" t="s">
        <v>329</v>
      </c>
      <c r="C9" s="56"/>
      <c r="D9" s="35"/>
      <c r="E9" s="49">
        <v>2020</v>
      </c>
      <c r="F9" s="50"/>
    </row>
    <row r="10" spans="1:5" s="11" customFormat="1" ht="12">
      <c r="A10" s="8" t="s">
        <v>297</v>
      </c>
      <c r="B10" s="16">
        <v>25829</v>
      </c>
      <c r="D10" s="35"/>
      <c r="E10" s="16">
        <v>1845</v>
      </c>
    </row>
    <row r="11" spans="1:6" s="11" customFormat="1" ht="12">
      <c r="A11" s="8" t="s">
        <v>298</v>
      </c>
      <c r="B11" s="16">
        <v>5015</v>
      </c>
      <c r="C11" s="65">
        <v>0.1942</v>
      </c>
      <c r="D11" s="35"/>
      <c r="E11" s="16">
        <v>642</v>
      </c>
      <c r="F11" s="65">
        <v>0.348</v>
      </c>
    </row>
    <row r="12" spans="1:6" s="11" customFormat="1" ht="12">
      <c r="A12" s="8" t="s">
        <v>299</v>
      </c>
      <c r="B12" s="16">
        <v>4318</v>
      </c>
      <c r="C12" s="65">
        <v>0.1672</v>
      </c>
      <c r="D12" s="35"/>
      <c r="E12" s="16">
        <v>337</v>
      </c>
      <c r="F12" s="65">
        <v>0.1827</v>
      </c>
    </row>
    <row r="13" spans="1:6" s="11" customFormat="1" ht="12">
      <c r="A13" s="8" t="s">
        <v>300</v>
      </c>
      <c r="B13" s="16">
        <v>6937</v>
      </c>
      <c r="C13" s="65">
        <v>0.2686</v>
      </c>
      <c r="D13" s="35"/>
      <c r="E13" s="16">
        <v>492</v>
      </c>
      <c r="F13" s="65">
        <v>0.2667</v>
      </c>
    </row>
    <row r="14" spans="1:6" s="11" customFormat="1" ht="12">
      <c r="A14" s="8" t="s">
        <v>318</v>
      </c>
      <c r="B14" s="16">
        <v>1803</v>
      </c>
      <c r="C14" s="65">
        <v>0.0698</v>
      </c>
      <c r="D14" s="35"/>
      <c r="E14" s="16">
        <v>98</v>
      </c>
      <c r="F14" s="65">
        <v>0.0531</v>
      </c>
    </row>
    <row r="15" spans="1:6" s="11" customFormat="1" ht="12">
      <c r="A15" s="8" t="s">
        <v>319</v>
      </c>
      <c r="B15" s="16">
        <v>7756</v>
      </c>
      <c r="C15" s="65">
        <v>0.3003</v>
      </c>
      <c r="D15" s="35"/>
      <c r="E15" s="16">
        <v>276</v>
      </c>
      <c r="F15" s="65">
        <v>0.1496</v>
      </c>
    </row>
    <row r="16" spans="1:6" s="11" customFormat="1" ht="12">
      <c r="A16" s="9"/>
      <c r="B16" s="16"/>
      <c r="C16" s="65"/>
      <c r="D16" s="35"/>
      <c r="E16" s="45"/>
      <c r="F16" s="46"/>
    </row>
    <row r="17" spans="1:6" s="11" customFormat="1" ht="12">
      <c r="A17" s="10" t="s">
        <v>301</v>
      </c>
      <c r="B17" s="16"/>
      <c r="C17" s="65"/>
      <c r="D17" s="35"/>
      <c r="E17" s="45"/>
      <c r="F17" s="46"/>
    </row>
    <row r="18" spans="1:6" s="11" customFormat="1" ht="12">
      <c r="A18" s="8" t="s">
        <v>302</v>
      </c>
      <c r="B18" s="16">
        <v>10311</v>
      </c>
      <c r="C18" s="65">
        <v>0.3992</v>
      </c>
      <c r="D18" s="35"/>
      <c r="E18" s="16">
        <v>728</v>
      </c>
      <c r="F18" s="65">
        <v>0.3946</v>
      </c>
    </row>
    <row r="19" spans="1:6" s="11" customFormat="1" ht="12">
      <c r="A19" s="8" t="s">
        <v>303</v>
      </c>
      <c r="B19" s="16">
        <v>3532</v>
      </c>
      <c r="C19" s="65">
        <v>0.1367</v>
      </c>
      <c r="D19" s="35"/>
      <c r="E19" s="16">
        <v>78</v>
      </c>
      <c r="F19" s="65">
        <v>0.0423</v>
      </c>
    </row>
    <row r="20" spans="1:6" s="11" customFormat="1" ht="12">
      <c r="A20" s="8" t="s">
        <v>304</v>
      </c>
      <c r="B20" s="16">
        <v>11687</v>
      </c>
      <c r="C20" s="65">
        <v>0.4525</v>
      </c>
      <c r="D20" s="35"/>
      <c r="E20" s="16">
        <v>1014</v>
      </c>
      <c r="F20" s="65">
        <v>0.5496</v>
      </c>
    </row>
    <row r="21" spans="1:6" s="11" customFormat="1" ht="12">
      <c r="A21" s="8" t="s">
        <v>305</v>
      </c>
      <c r="B21" s="16">
        <v>299</v>
      </c>
      <c r="C21" s="65">
        <v>0.0116</v>
      </c>
      <c r="D21" s="35"/>
      <c r="E21" s="16">
        <v>25</v>
      </c>
      <c r="F21" s="65">
        <v>0.0136</v>
      </c>
    </row>
    <row r="22" spans="1:6" s="11" customFormat="1" ht="16.5" customHeight="1">
      <c r="A22" s="8"/>
      <c r="B22" s="12"/>
      <c r="C22" s="24"/>
      <c r="D22" s="24"/>
      <c r="E22" s="24"/>
      <c r="F22" s="23"/>
    </row>
    <row r="23" spans="1:6" ht="21" customHeight="1">
      <c r="A23" s="42" t="s">
        <v>330</v>
      </c>
      <c r="B23" s="43" t="s">
        <v>321</v>
      </c>
      <c r="C23" s="66">
        <v>1065</v>
      </c>
      <c r="D23" s="44" t="s">
        <v>322</v>
      </c>
      <c r="E23" s="66">
        <v>780</v>
      </c>
      <c r="F23" s="27"/>
    </row>
    <row r="24" spans="1:6" ht="16.5" customHeight="1">
      <c r="A24" s="17"/>
      <c r="B24" s="19"/>
      <c r="C24" s="25"/>
      <c r="D24" s="14"/>
      <c r="E24" s="22"/>
      <c r="F24" s="28"/>
    </row>
    <row r="25" spans="1:6" ht="59.25" customHeight="1">
      <c r="A25" s="7" t="s">
        <v>171</v>
      </c>
      <c r="B25" s="33" t="s">
        <v>334</v>
      </c>
      <c r="C25" s="33" t="s">
        <v>317</v>
      </c>
      <c r="D25" s="33" t="s">
        <v>331</v>
      </c>
      <c r="E25" s="33" t="s">
        <v>332</v>
      </c>
      <c r="F25" s="33" t="s">
        <v>333</v>
      </c>
    </row>
    <row r="26" spans="1:6" ht="24" customHeight="1">
      <c r="A26" s="32"/>
      <c r="B26" s="34"/>
      <c r="C26" s="37"/>
      <c r="D26" s="37"/>
      <c r="E26" s="73"/>
      <c r="F26" s="37"/>
    </row>
    <row r="27" spans="1:6" ht="12.75" customHeight="1">
      <c r="A27" s="4" t="s">
        <v>50</v>
      </c>
      <c r="B27" s="20">
        <v>32473</v>
      </c>
      <c r="C27" s="37">
        <v>0</v>
      </c>
      <c r="D27" s="39">
        <v>88</v>
      </c>
      <c r="E27" s="73">
        <v>0</v>
      </c>
      <c r="F27" s="71">
        <v>1</v>
      </c>
    </row>
    <row r="28" spans="1:6" ht="12.75" customHeight="1">
      <c r="A28" s="4" t="s">
        <v>226</v>
      </c>
      <c r="B28" s="20">
        <v>66622</v>
      </c>
      <c r="C28" s="37">
        <v>30</v>
      </c>
      <c r="D28" s="39">
        <v>141</v>
      </c>
      <c r="E28" s="73">
        <v>28</v>
      </c>
      <c r="F28" s="71">
        <v>4</v>
      </c>
    </row>
    <row r="29" spans="1:6" ht="12.75" customHeight="1">
      <c r="A29" s="4" t="s">
        <v>48</v>
      </c>
      <c r="B29" s="20">
        <v>13426</v>
      </c>
      <c r="C29" s="37">
        <v>0</v>
      </c>
      <c r="D29" s="39">
        <v>36</v>
      </c>
      <c r="E29" s="73">
        <v>0</v>
      </c>
      <c r="F29" s="71"/>
    </row>
    <row r="30" spans="1:6" ht="12.75" customHeight="1">
      <c r="A30" s="4" t="s">
        <v>49</v>
      </c>
      <c r="B30" s="20">
        <v>29633</v>
      </c>
      <c r="C30" s="37">
        <v>0</v>
      </c>
      <c r="D30" s="39">
        <v>105</v>
      </c>
      <c r="E30" s="73">
        <v>0</v>
      </c>
      <c r="F30" s="71">
        <v>3</v>
      </c>
    </row>
    <row r="31" spans="1:6" ht="12.75" customHeight="1">
      <c r="A31" s="4" t="s">
        <v>51</v>
      </c>
      <c r="B31" s="20">
        <v>17452</v>
      </c>
      <c r="C31" s="37">
        <v>14</v>
      </c>
      <c r="D31" s="39">
        <v>33</v>
      </c>
      <c r="E31" s="73">
        <v>16</v>
      </c>
      <c r="F31" s="71">
        <v>5</v>
      </c>
    </row>
    <row r="32" spans="1:6" s="2" customFormat="1" ht="12">
      <c r="A32" s="29" t="s">
        <v>47</v>
      </c>
      <c r="B32" s="48">
        <v>159606</v>
      </c>
      <c r="C32" s="38">
        <f>SUM(C27:C31)</f>
        <v>44</v>
      </c>
      <c r="D32" s="41">
        <v>403</v>
      </c>
      <c r="E32" s="74">
        <f>SUM(E27:E31)</f>
        <v>44</v>
      </c>
      <c r="F32" s="72">
        <v>13</v>
      </c>
    </row>
    <row r="33" spans="1:6" ht="24" customHeight="1">
      <c r="A33" s="32"/>
      <c r="B33" s="34"/>
      <c r="C33" s="37"/>
      <c r="D33" s="40"/>
      <c r="E33" s="73"/>
      <c r="F33" s="68"/>
    </row>
    <row r="34" spans="1:6" ht="12.75" customHeight="1">
      <c r="A34" s="4" t="s">
        <v>147</v>
      </c>
      <c r="B34" s="20">
        <v>23178</v>
      </c>
      <c r="C34" s="37">
        <v>0</v>
      </c>
      <c r="D34" s="39">
        <v>92</v>
      </c>
      <c r="E34" s="73">
        <v>0</v>
      </c>
      <c r="F34" s="71">
        <v>6</v>
      </c>
    </row>
    <row r="35" spans="1:6" ht="12.75" customHeight="1">
      <c r="A35" s="4" t="s">
        <v>144</v>
      </c>
      <c r="B35" s="20">
        <v>52590</v>
      </c>
      <c r="C35" s="37">
        <v>0</v>
      </c>
      <c r="D35" s="39">
        <v>174</v>
      </c>
      <c r="E35" s="73">
        <v>4</v>
      </c>
      <c r="F35" s="71">
        <v>2</v>
      </c>
    </row>
    <row r="36" spans="1:6" ht="12.75" customHeight="1">
      <c r="A36" s="4" t="s">
        <v>266</v>
      </c>
      <c r="B36" s="20">
        <v>59406</v>
      </c>
      <c r="C36" s="37">
        <v>80</v>
      </c>
      <c r="D36" s="39">
        <v>156</v>
      </c>
      <c r="E36" s="73">
        <v>59</v>
      </c>
      <c r="F36" s="71">
        <v>8</v>
      </c>
    </row>
    <row r="37" spans="1:6" ht="12.75" customHeight="1">
      <c r="A37" s="4" t="s">
        <v>139</v>
      </c>
      <c r="B37" s="20">
        <v>10304</v>
      </c>
      <c r="C37" s="37">
        <v>20</v>
      </c>
      <c r="D37" s="39">
        <v>30</v>
      </c>
      <c r="E37" s="73">
        <v>20</v>
      </c>
      <c r="F37" s="71"/>
    </row>
    <row r="38" spans="1:6" ht="12.75" customHeight="1">
      <c r="A38" s="4" t="s">
        <v>146</v>
      </c>
      <c r="B38" s="20">
        <v>15491</v>
      </c>
      <c r="C38" s="37">
        <v>0</v>
      </c>
      <c r="D38" s="39">
        <v>53</v>
      </c>
      <c r="E38" s="73">
        <v>0</v>
      </c>
      <c r="F38" s="71">
        <v>1</v>
      </c>
    </row>
    <row r="39" spans="1:6" ht="12.75" customHeight="1">
      <c r="A39" s="4" t="s">
        <v>140</v>
      </c>
      <c r="B39" s="20">
        <v>15807</v>
      </c>
      <c r="C39" s="37">
        <v>17</v>
      </c>
      <c r="D39" s="39">
        <v>27</v>
      </c>
      <c r="E39" s="73">
        <v>16</v>
      </c>
      <c r="F39" s="71">
        <v>1</v>
      </c>
    </row>
    <row r="40" spans="1:6" ht="12.75" customHeight="1">
      <c r="A40" s="4" t="s">
        <v>267</v>
      </c>
      <c r="B40" s="20">
        <v>26898</v>
      </c>
      <c r="C40" s="37">
        <v>0</v>
      </c>
      <c r="D40" s="39">
        <v>123</v>
      </c>
      <c r="E40" s="73">
        <v>0</v>
      </c>
      <c r="F40" s="71">
        <v>1</v>
      </c>
    </row>
    <row r="41" spans="1:6" ht="12.75" customHeight="1">
      <c r="A41" s="4" t="s">
        <v>176</v>
      </c>
      <c r="B41" s="20">
        <v>10138</v>
      </c>
      <c r="C41" s="37">
        <v>20</v>
      </c>
      <c r="D41" s="39">
        <v>46</v>
      </c>
      <c r="E41" s="73">
        <v>12</v>
      </c>
      <c r="F41" s="71">
        <v>3</v>
      </c>
    </row>
    <row r="42" spans="1:6" ht="12.75" customHeight="1">
      <c r="A42" s="4" t="s">
        <v>143</v>
      </c>
      <c r="B42" s="20">
        <v>20470</v>
      </c>
      <c r="C42" s="37">
        <v>33</v>
      </c>
      <c r="D42" s="39">
        <v>66</v>
      </c>
      <c r="E42" s="73">
        <v>30</v>
      </c>
      <c r="F42" s="71">
        <v>7</v>
      </c>
    </row>
    <row r="43" spans="1:6" ht="12.75" customHeight="1">
      <c r="A43" s="4" t="s">
        <v>175</v>
      </c>
      <c r="B43" s="20">
        <v>6911</v>
      </c>
      <c r="C43" s="37">
        <v>1</v>
      </c>
      <c r="D43" s="39">
        <v>23</v>
      </c>
      <c r="E43" s="73">
        <v>1</v>
      </c>
      <c r="F43" s="71"/>
    </row>
    <row r="44" spans="1:6" ht="12.75" customHeight="1">
      <c r="A44" s="4" t="s">
        <v>268</v>
      </c>
      <c r="B44" s="20">
        <v>10950</v>
      </c>
      <c r="C44" s="37">
        <v>17</v>
      </c>
      <c r="D44" s="39">
        <v>31</v>
      </c>
      <c r="E44" s="73">
        <v>20</v>
      </c>
      <c r="F44" s="71">
        <v>5</v>
      </c>
    </row>
    <row r="45" spans="1:6" ht="12.75" customHeight="1">
      <c r="A45" s="4" t="s">
        <v>142</v>
      </c>
      <c r="B45" s="20">
        <v>10894</v>
      </c>
      <c r="C45" s="37">
        <v>12</v>
      </c>
      <c r="D45" s="39">
        <v>30</v>
      </c>
      <c r="E45" s="73">
        <v>7</v>
      </c>
      <c r="F45" s="71">
        <v>12</v>
      </c>
    </row>
    <row r="46" spans="1:6" ht="12.75" customHeight="1">
      <c r="A46" s="4" t="s">
        <v>145</v>
      </c>
      <c r="B46" s="20">
        <v>11093</v>
      </c>
      <c r="C46" s="37">
        <v>17</v>
      </c>
      <c r="D46" s="39">
        <v>27</v>
      </c>
      <c r="E46" s="73">
        <v>17</v>
      </c>
      <c r="F46" s="71">
        <v>6</v>
      </c>
    </row>
    <row r="47" spans="1:6" ht="12.75" customHeight="1">
      <c r="A47" s="4" t="s">
        <v>138</v>
      </c>
      <c r="B47" s="20">
        <v>6805</v>
      </c>
      <c r="C47" s="37">
        <v>4</v>
      </c>
      <c r="D47" s="39">
        <v>32</v>
      </c>
      <c r="E47" s="73">
        <v>4</v>
      </c>
      <c r="F47" s="71"/>
    </row>
    <row r="48" spans="1:6" ht="12.75" customHeight="1">
      <c r="A48" s="5" t="s">
        <v>141</v>
      </c>
      <c r="B48" s="20">
        <v>7031</v>
      </c>
      <c r="C48" s="37">
        <v>10</v>
      </c>
      <c r="D48" s="39">
        <v>15</v>
      </c>
      <c r="E48" s="73">
        <v>9</v>
      </c>
      <c r="F48" s="71"/>
    </row>
    <row r="49" spans="1:6" s="2" customFormat="1" ht="12">
      <c r="A49" s="29" t="s">
        <v>137</v>
      </c>
      <c r="B49" s="48">
        <v>287966</v>
      </c>
      <c r="C49" s="38">
        <f>SUM(C34:C48)</f>
        <v>231</v>
      </c>
      <c r="D49" s="41">
        <v>925</v>
      </c>
      <c r="E49" s="74">
        <f>SUM(E34:E48)</f>
        <v>199</v>
      </c>
      <c r="F49" s="72">
        <v>52</v>
      </c>
    </row>
    <row r="50" spans="1:6" ht="24" customHeight="1">
      <c r="A50" s="32"/>
      <c r="B50" s="34"/>
      <c r="C50" s="37"/>
      <c r="D50" s="40"/>
      <c r="E50" s="73"/>
      <c r="F50" s="68"/>
    </row>
    <row r="51" spans="1:6" ht="12">
      <c r="A51" s="4" t="s">
        <v>225</v>
      </c>
      <c r="B51" s="20">
        <v>59686</v>
      </c>
      <c r="C51" s="37">
        <v>75</v>
      </c>
      <c r="D51" s="39">
        <v>125</v>
      </c>
      <c r="E51" s="73">
        <v>67</v>
      </c>
      <c r="F51" s="71">
        <v>13</v>
      </c>
    </row>
    <row r="52" spans="1:6" s="2" customFormat="1" ht="12">
      <c r="A52" s="29" t="s">
        <v>46</v>
      </c>
      <c r="B52" s="48">
        <v>59686</v>
      </c>
      <c r="C52" s="38">
        <f>SUM(C51)</f>
        <v>75</v>
      </c>
      <c r="D52" s="41">
        <v>125</v>
      </c>
      <c r="E52" s="74">
        <f>SUM(E51)</f>
        <v>67</v>
      </c>
      <c r="F52" s="72">
        <v>13</v>
      </c>
    </row>
    <row r="53" spans="1:6" ht="24" customHeight="1">
      <c r="A53" s="32"/>
      <c r="B53" s="34"/>
      <c r="C53" s="37"/>
      <c r="D53" s="40"/>
      <c r="E53" s="73"/>
      <c r="F53" s="68"/>
    </row>
    <row r="54" spans="1:6" ht="12.75" customHeight="1">
      <c r="A54" s="4" t="s">
        <v>269</v>
      </c>
      <c r="B54" s="20">
        <v>26888</v>
      </c>
      <c r="C54" s="37">
        <v>5</v>
      </c>
      <c r="D54" s="39">
        <v>105</v>
      </c>
      <c r="E54" s="73">
        <v>10</v>
      </c>
      <c r="F54" s="71">
        <v>3</v>
      </c>
    </row>
    <row r="55" spans="1:6" ht="12.75" customHeight="1">
      <c r="A55" s="4" t="s">
        <v>270</v>
      </c>
      <c r="B55" s="20">
        <v>102418</v>
      </c>
      <c r="C55" s="37">
        <v>30</v>
      </c>
      <c r="D55" s="39">
        <v>200</v>
      </c>
      <c r="E55" s="73">
        <v>23</v>
      </c>
      <c r="F55" s="71">
        <v>16</v>
      </c>
    </row>
    <row r="56" spans="1:6" ht="12.75" customHeight="1">
      <c r="A56" s="4" t="s">
        <v>150</v>
      </c>
      <c r="B56" s="20">
        <v>9588</v>
      </c>
      <c r="C56" s="37">
        <v>3</v>
      </c>
      <c r="D56" s="39">
        <v>34</v>
      </c>
      <c r="E56" s="73">
        <v>2</v>
      </c>
      <c r="F56" s="71"/>
    </row>
    <row r="57" spans="1:6" ht="12.75" customHeight="1">
      <c r="A57" s="4" t="s">
        <v>271</v>
      </c>
      <c r="B57" s="20">
        <v>37607</v>
      </c>
      <c r="C57" s="37">
        <v>43</v>
      </c>
      <c r="D57" s="39">
        <v>101</v>
      </c>
      <c r="E57" s="73">
        <v>26</v>
      </c>
      <c r="F57" s="71">
        <v>1</v>
      </c>
    </row>
    <row r="58" spans="1:6" ht="12.75" customHeight="1">
      <c r="A58" s="4" t="s">
        <v>272</v>
      </c>
      <c r="B58" s="20">
        <v>18949</v>
      </c>
      <c r="C58" s="37">
        <v>16</v>
      </c>
      <c r="D58" s="39">
        <v>36</v>
      </c>
      <c r="E58" s="73">
        <v>17</v>
      </c>
      <c r="F58" s="71"/>
    </row>
    <row r="59" spans="1:6" ht="12.75" customHeight="1">
      <c r="A59" s="4" t="s">
        <v>151</v>
      </c>
      <c r="B59" s="20">
        <v>9477</v>
      </c>
      <c r="C59" s="37">
        <v>13</v>
      </c>
      <c r="D59" s="39">
        <v>27</v>
      </c>
      <c r="E59" s="73">
        <v>17</v>
      </c>
      <c r="F59" s="71"/>
    </row>
    <row r="60" spans="1:6" ht="12.75" customHeight="1">
      <c r="A60" s="4" t="s">
        <v>149</v>
      </c>
      <c r="B60" s="20">
        <v>5908</v>
      </c>
      <c r="C60" s="37">
        <v>0</v>
      </c>
      <c r="D60" s="39">
        <v>13</v>
      </c>
      <c r="E60" s="73">
        <v>10</v>
      </c>
      <c r="F60" s="71"/>
    </row>
    <row r="61" spans="1:6" ht="12.75" customHeight="1">
      <c r="A61" s="4" t="s">
        <v>273</v>
      </c>
      <c r="B61" s="20">
        <v>11670</v>
      </c>
      <c r="C61" s="37">
        <v>0</v>
      </c>
      <c r="D61" s="39">
        <v>41</v>
      </c>
      <c r="E61" s="73">
        <v>0</v>
      </c>
      <c r="F61" s="71">
        <v>4</v>
      </c>
    </row>
    <row r="62" spans="1:6" ht="12.75" customHeight="1">
      <c r="A62" s="4" t="s">
        <v>274</v>
      </c>
      <c r="B62" s="20">
        <v>39234</v>
      </c>
      <c r="C62" s="37">
        <v>0</v>
      </c>
      <c r="D62" s="39">
        <v>160</v>
      </c>
      <c r="E62" s="73">
        <v>0</v>
      </c>
      <c r="F62" s="71">
        <v>4</v>
      </c>
    </row>
    <row r="63" spans="1:6" ht="12.75" customHeight="1">
      <c r="A63" s="4" t="s">
        <v>275</v>
      </c>
      <c r="B63" s="20">
        <v>25643</v>
      </c>
      <c r="C63" s="37">
        <v>5</v>
      </c>
      <c r="D63" s="39">
        <v>68</v>
      </c>
      <c r="E63" s="73">
        <v>0</v>
      </c>
      <c r="F63" s="71"/>
    </row>
    <row r="64" spans="1:6" s="2" customFormat="1" ht="12">
      <c r="A64" s="29" t="s">
        <v>148</v>
      </c>
      <c r="B64" s="48">
        <v>287382</v>
      </c>
      <c r="C64" s="38">
        <f>SUM(C54:C63)</f>
        <v>115</v>
      </c>
      <c r="D64" s="41">
        <v>785</v>
      </c>
      <c r="E64" s="74">
        <f>SUM(E54:E63)</f>
        <v>105</v>
      </c>
      <c r="F64" s="72">
        <v>28</v>
      </c>
    </row>
    <row r="65" spans="1:6" ht="24" customHeight="1">
      <c r="A65" s="32"/>
      <c r="B65" s="34"/>
      <c r="C65" s="37"/>
      <c r="D65" s="40"/>
      <c r="E65" s="73"/>
      <c r="F65" s="68"/>
    </row>
    <row r="66" spans="1:6" ht="12.75" customHeight="1">
      <c r="A66" s="4" t="s">
        <v>78</v>
      </c>
      <c r="B66" s="20">
        <v>45367</v>
      </c>
      <c r="C66" s="37">
        <v>20</v>
      </c>
      <c r="D66" s="39">
        <v>92</v>
      </c>
      <c r="E66" s="73">
        <v>30</v>
      </c>
      <c r="F66" s="71">
        <v>16</v>
      </c>
    </row>
    <row r="67" spans="1:6" ht="12.75" customHeight="1">
      <c r="A67" s="4" t="s">
        <v>238</v>
      </c>
      <c r="B67" s="20">
        <v>102767</v>
      </c>
      <c r="C67" s="37">
        <v>37</v>
      </c>
      <c r="D67" s="39">
        <v>213</v>
      </c>
      <c r="E67" s="73">
        <v>31</v>
      </c>
      <c r="F67" s="71">
        <v>39</v>
      </c>
    </row>
    <row r="68" spans="1:6" ht="12.75" customHeight="1">
      <c r="A68" s="4" t="s">
        <v>76</v>
      </c>
      <c r="B68" s="20">
        <v>10815</v>
      </c>
      <c r="C68" s="37">
        <v>5</v>
      </c>
      <c r="D68" s="39">
        <v>36</v>
      </c>
      <c r="E68" s="73">
        <v>5</v>
      </c>
      <c r="F68" s="71"/>
    </row>
    <row r="69" spans="1:6" ht="12.75" customHeight="1">
      <c r="A69" s="4" t="s">
        <v>239</v>
      </c>
      <c r="B69" s="20">
        <v>84395</v>
      </c>
      <c r="C69" s="37">
        <v>186</v>
      </c>
      <c r="D69" s="39">
        <v>218</v>
      </c>
      <c r="E69" s="73">
        <v>131</v>
      </c>
      <c r="F69" s="71">
        <v>32</v>
      </c>
    </row>
    <row r="70" spans="1:6" ht="12.75" customHeight="1">
      <c r="A70" s="4" t="s">
        <v>77</v>
      </c>
      <c r="B70" s="20">
        <v>25903</v>
      </c>
      <c r="C70" s="37">
        <v>8</v>
      </c>
      <c r="D70" s="39">
        <v>45</v>
      </c>
      <c r="E70" s="73">
        <v>20</v>
      </c>
      <c r="F70" s="71">
        <v>4</v>
      </c>
    </row>
    <row r="71" spans="1:6" ht="12.75" customHeight="1">
      <c r="A71" s="4" t="s">
        <v>240</v>
      </c>
      <c r="B71" s="20">
        <v>64601</v>
      </c>
      <c r="C71" s="37">
        <v>98</v>
      </c>
      <c r="D71" s="39">
        <v>152</v>
      </c>
      <c r="E71" s="73">
        <v>94</v>
      </c>
      <c r="F71" s="71">
        <v>7</v>
      </c>
    </row>
    <row r="72" spans="1:6" s="2" customFormat="1" ht="12">
      <c r="A72" s="29" t="s">
        <v>75</v>
      </c>
      <c r="B72" s="48">
        <v>333848</v>
      </c>
      <c r="C72" s="38">
        <f>SUM(C66:C71)</f>
        <v>354</v>
      </c>
      <c r="D72" s="41">
        <v>756</v>
      </c>
      <c r="E72" s="74">
        <f>SUM(E66:E71)</f>
        <v>311</v>
      </c>
      <c r="F72" s="72">
        <v>98</v>
      </c>
    </row>
    <row r="73" spans="1:6" ht="24" customHeight="1">
      <c r="A73" s="32"/>
      <c r="B73" s="34"/>
      <c r="C73" s="37"/>
      <c r="D73" s="40"/>
      <c r="E73" s="73"/>
      <c r="F73" s="68"/>
    </row>
    <row r="74" spans="1:6" ht="12.75" customHeight="1">
      <c r="A74" s="4" t="s">
        <v>159</v>
      </c>
      <c r="B74" s="20">
        <v>7061</v>
      </c>
      <c r="C74" s="37">
        <v>4</v>
      </c>
      <c r="D74" s="39">
        <v>18</v>
      </c>
      <c r="E74" s="73">
        <v>10</v>
      </c>
      <c r="F74" s="71">
        <v>3</v>
      </c>
    </row>
    <row r="75" spans="1:6" ht="12.75" customHeight="1">
      <c r="A75" s="4" t="s">
        <v>157</v>
      </c>
      <c r="B75" s="20">
        <v>6298</v>
      </c>
      <c r="C75" s="37">
        <v>0</v>
      </c>
      <c r="D75" s="39">
        <v>27</v>
      </c>
      <c r="E75" s="73">
        <v>0</v>
      </c>
      <c r="F75" s="71"/>
    </row>
    <row r="76" spans="1:6" ht="12.75" customHeight="1">
      <c r="A76" s="4" t="s">
        <v>160</v>
      </c>
      <c r="B76" s="20">
        <v>10090</v>
      </c>
      <c r="C76" s="37">
        <v>9</v>
      </c>
      <c r="D76" s="39">
        <v>31</v>
      </c>
      <c r="E76" s="73">
        <v>10</v>
      </c>
      <c r="F76" s="71">
        <v>1</v>
      </c>
    </row>
    <row r="77" spans="1:6" ht="12.75" customHeight="1">
      <c r="A77" s="4" t="s">
        <v>281</v>
      </c>
      <c r="B77" s="20">
        <v>14966</v>
      </c>
      <c r="C77" s="37">
        <v>7</v>
      </c>
      <c r="D77" s="39">
        <v>32</v>
      </c>
      <c r="E77" s="73">
        <v>10</v>
      </c>
      <c r="F77" s="71"/>
    </row>
    <row r="78" spans="1:6" ht="12.75" customHeight="1">
      <c r="A78" s="4" t="s">
        <v>156</v>
      </c>
      <c r="B78" s="20">
        <v>5284</v>
      </c>
      <c r="C78" s="37">
        <v>0</v>
      </c>
      <c r="D78" s="39">
        <v>16</v>
      </c>
      <c r="E78" s="73">
        <v>0</v>
      </c>
      <c r="F78" s="71"/>
    </row>
    <row r="79" spans="1:6" ht="12.75" customHeight="1">
      <c r="A79" s="4" t="s">
        <v>323</v>
      </c>
      <c r="B79" s="20">
        <v>11605</v>
      </c>
      <c r="C79" s="37">
        <v>5</v>
      </c>
      <c r="D79" s="39">
        <v>24</v>
      </c>
      <c r="E79" s="73">
        <v>0</v>
      </c>
      <c r="F79" s="71"/>
    </row>
    <row r="80" spans="1:6" ht="12.75" customHeight="1">
      <c r="A80" s="5" t="s">
        <v>158</v>
      </c>
      <c r="B80" s="20">
        <v>11727</v>
      </c>
      <c r="C80" s="37">
        <v>2</v>
      </c>
      <c r="D80" s="39">
        <v>46</v>
      </c>
      <c r="E80" s="73">
        <v>10</v>
      </c>
      <c r="F80" s="71"/>
    </row>
    <row r="81" spans="1:6" ht="12.75" customHeight="1">
      <c r="A81" s="5" t="s">
        <v>324</v>
      </c>
      <c r="B81" s="20">
        <v>63779</v>
      </c>
      <c r="C81" s="37">
        <v>58</v>
      </c>
      <c r="D81" s="39">
        <v>154</v>
      </c>
      <c r="E81" s="73">
        <v>46</v>
      </c>
      <c r="F81" s="71">
        <v>11</v>
      </c>
    </row>
    <row r="82" spans="1:6" s="2" customFormat="1" ht="12">
      <c r="A82" s="29" t="s">
        <v>155</v>
      </c>
      <c r="B82" s="48">
        <v>130810</v>
      </c>
      <c r="C82" s="38">
        <f>SUM(C74:C81)</f>
        <v>85</v>
      </c>
      <c r="D82" s="41">
        <v>348</v>
      </c>
      <c r="E82" s="74">
        <f>SUM(E74:E81)</f>
        <v>86</v>
      </c>
      <c r="F82" s="72">
        <v>15</v>
      </c>
    </row>
    <row r="83" spans="1:6" ht="24.75" customHeight="1">
      <c r="A83" s="32"/>
      <c r="B83" s="34"/>
      <c r="C83" s="37"/>
      <c r="D83" s="40"/>
      <c r="E83" s="73"/>
      <c r="F83" s="68"/>
    </row>
    <row r="84" spans="1:6" ht="12">
      <c r="A84" s="4" t="s">
        <v>24</v>
      </c>
      <c r="B84" s="20">
        <v>6848</v>
      </c>
      <c r="C84" s="37">
        <v>2</v>
      </c>
      <c r="D84" s="39">
        <v>18</v>
      </c>
      <c r="E84" s="73">
        <v>3</v>
      </c>
      <c r="F84" s="71">
        <v>1</v>
      </c>
    </row>
    <row r="85" spans="1:6" ht="12">
      <c r="A85" s="4" t="s">
        <v>33</v>
      </c>
      <c r="B85" s="20">
        <v>17753</v>
      </c>
      <c r="C85" s="37">
        <v>0</v>
      </c>
      <c r="D85" s="39">
        <v>87</v>
      </c>
      <c r="E85" s="73">
        <v>0</v>
      </c>
      <c r="F85" s="71">
        <v>10</v>
      </c>
    </row>
    <row r="86" spans="1:6" ht="12">
      <c r="A86" s="4" t="s">
        <v>28</v>
      </c>
      <c r="B86" s="20">
        <v>29963</v>
      </c>
      <c r="C86" s="37">
        <v>10</v>
      </c>
      <c r="D86" s="39">
        <v>90</v>
      </c>
      <c r="E86" s="73">
        <v>0</v>
      </c>
      <c r="F86" s="71">
        <v>1</v>
      </c>
    </row>
    <row r="87" spans="1:6" ht="12">
      <c r="A87" s="4" t="s">
        <v>25</v>
      </c>
      <c r="B87" s="20">
        <v>9712</v>
      </c>
      <c r="C87" s="37">
        <v>0</v>
      </c>
      <c r="D87" s="39">
        <v>10</v>
      </c>
      <c r="E87" s="73">
        <v>4</v>
      </c>
      <c r="F87" s="71"/>
    </row>
    <row r="88" spans="1:6" ht="12">
      <c r="A88" s="4" t="s">
        <v>27</v>
      </c>
      <c r="B88" s="20">
        <v>12433</v>
      </c>
      <c r="C88" s="37">
        <v>24</v>
      </c>
      <c r="D88" s="39">
        <v>41</v>
      </c>
      <c r="E88" s="73">
        <v>19</v>
      </c>
      <c r="F88" s="71"/>
    </row>
    <row r="89" spans="1:6" ht="12">
      <c r="A89" s="4" t="s">
        <v>212</v>
      </c>
      <c r="B89" s="20">
        <v>141081</v>
      </c>
      <c r="C89" s="37">
        <v>133</v>
      </c>
      <c r="D89" s="39">
        <v>315</v>
      </c>
      <c r="E89" s="73">
        <v>124</v>
      </c>
      <c r="F89" s="71">
        <v>33</v>
      </c>
    </row>
    <row r="90" spans="1:6" ht="12">
      <c r="A90" s="4" t="s">
        <v>26</v>
      </c>
      <c r="B90" s="20">
        <v>7290</v>
      </c>
      <c r="C90" s="37">
        <v>10</v>
      </c>
      <c r="D90" s="39">
        <v>21</v>
      </c>
      <c r="E90" s="73">
        <v>8</v>
      </c>
      <c r="F90" s="71"/>
    </row>
    <row r="91" spans="1:6" ht="12">
      <c r="A91" s="4" t="s">
        <v>213</v>
      </c>
      <c r="B91" s="20">
        <v>31538</v>
      </c>
      <c r="C91" s="37">
        <v>0</v>
      </c>
      <c r="D91" s="39">
        <v>90</v>
      </c>
      <c r="E91" s="73">
        <v>0</v>
      </c>
      <c r="F91" s="71">
        <v>1</v>
      </c>
    </row>
    <row r="92" spans="1:6" ht="12">
      <c r="A92" s="4" t="s">
        <v>31</v>
      </c>
      <c r="B92" s="20">
        <v>11677</v>
      </c>
      <c r="C92" s="37">
        <v>0</v>
      </c>
      <c r="D92" s="39">
        <v>25</v>
      </c>
      <c r="E92" s="73">
        <v>0</v>
      </c>
      <c r="F92" s="71">
        <v>9</v>
      </c>
    </row>
    <row r="93" spans="1:6" ht="12">
      <c r="A93" s="4" t="s">
        <v>34</v>
      </c>
      <c r="B93" s="20">
        <v>19003</v>
      </c>
      <c r="C93" s="37">
        <v>2</v>
      </c>
      <c r="D93" s="39">
        <v>34</v>
      </c>
      <c r="E93" s="73">
        <v>0</v>
      </c>
      <c r="F93" s="71">
        <v>2</v>
      </c>
    </row>
    <row r="94" spans="1:6" ht="12">
      <c r="A94" s="4" t="s">
        <v>29</v>
      </c>
      <c r="B94" s="20">
        <v>14275</v>
      </c>
      <c r="C94" s="37">
        <v>14</v>
      </c>
      <c r="D94" s="39">
        <v>61</v>
      </c>
      <c r="E94" s="73">
        <v>15</v>
      </c>
      <c r="F94" s="71">
        <v>1</v>
      </c>
    </row>
    <row r="95" spans="1:6" ht="12">
      <c r="A95" s="4" t="s">
        <v>32</v>
      </c>
      <c r="B95" s="20">
        <v>27466</v>
      </c>
      <c r="C95" s="37">
        <v>8</v>
      </c>
      <c r="D95" s="39">
        <v>63</v>
      </c>
      <c r="E95" s="73">
        <v>0</v>
      </c>
      <c r="F95" s="71">
        <v>5</v>
      </c>
    </row>
    <row r="96" spans="1:6" ht="12">
      <c r="A96" s="4" t="s">
        <v>30</v>
      </c>
      <c r="B96" s="20">
        <v>34560</v>
      </c>
      <c r="C96" s="37">
        <v>41</v>
      </c>
      <c r="D96" s="39">
        <v>99</v>
      </c>
      <c r="E96" s="73">
        <v>33</v>
      </c>
      <c r="F96" s="71">
        <v>3</v>
      </c>
    </row>
    <row r="97" spans="1:6" s="2" customFormat="1" ht="12">
      <c r="A97" s="29" t="s">
        <v>23</v>
      </c>
      <c r="B97" s="48">
        <v>363599</v>
      </c>
      <c r="C97" s="38">
        <f>SUM(C84:C96)</f>
        <v>244</v>
      </c>
      <c r="D97" s="41">
        <v>954</v>
      </c>
      <c r="E97" s="74">
        <f>SUM(E84:E96)</f>
        <v>206</v>
      </c>
      <c r="F97" s="72">
        <v>66</v>
      </c>
    </row>
    <row r="98" spans="1:6" ht="24" customHeight="1">
      <c r="A98" s="32"/>
      <c r="B98" s="34"/>
      <c r="C98" s="37"/>
      <c r="D98" s="40"/>
      <c r="E98" s="73"/>
      <c r="F98" s="68"/>
    </row>
    <row r="99" spans="1:6" ht="12.75" customHeight="1">
      <c r="A99" s="4" t="s">
        <v>219</v>
      </c>
      <c r="B99" s="20">
        <v>10839</v>
      </c>
      <c r="C99" s="37">
        <v>5</v>
      </c>
      <c r="D99" s="39">
        <v>23</v>
      </c>
      <c r="E99" s="73">
        <v>6</v>
      </c>
      <c r="F99" s="68"/>
    </row>
    <row r="100" spans="1:6" ht="12.75" customHeight="1">
      <c r="A100" s="4" t="s">
        <v>44</v>
      </c>
      <c r="B100" s="20">
        <v>9445</v>
      </c>
      <c r="C100" s="37">
        <v>0</v>
      </c>
      <c r="D100" s="39">
        <v>46</v>
      </c>
      <c r="E100" s="73">
        <v>0</v>
      </c>
      <c r="F100" s="68"/>
    </row>
    <row r="101" spans="1:6" ht="12.75" customHeight="1">
      <c r="A101" s="4" t="s">
        <v>42</v>
      </c>
      <c r="B101" s="20">
        <v>14224</v>
      </c>
      <c r="C101" s="37">
        <v>0</v>
      </c>
      <c r="D101" s="39">
        <v>35</v>
      </c>
      <c r="E101" s="73">
        <v>0</v>
      </c>
      <c r="F101" s="71">
        <v>2</v>
      </c>
    </row>
    <row r="102" spans="1:6" ht="12.75" customHeight="1">
      <c r="A102" s="4" t="s">
        <v>40</v>
      </c>
      <c r="B102" s="20">
        <v>5921</v>
      </c>
      <c r="C102" s="37">
        <v>0</v>
      </c>
      <c r="D102" s="39">
        <v>23</v>
      </c>
      <c r="E102" s="73">
        <v>0</v>
      </c>
      <c r="F102" s="71">
        <v>1</v>
      </c>
    </row>
    <row r="103" spans="1:6" ht="12.75" customHeight="1">
      <c r="A103" s="4" t="s">
        <v>220</v>
      </c>
      <c r="B103" s="20">
        <v>69467</v>
      </c>
      <c r="C103" s="37">
        <v>55</v>
      </c>
      <c r="D103" s="39">
        <v>135</v>
      </c>
      <c r="E103" s="73">
        <v>41</v>
      </c>
      <c r="F103" s="71">
        <v>1</v>
      </c>
    </row>
    <row r="104" spans="1:6" ht="12.75" customHeight="1">
      <c r="A104" s="4" t="s">
        <v>43</v>
      </c>
      <c r="B104" s="20">
        <v>13430</v>
      </c>
      <c r="C104" s="37">
        <v>0</v>
      </c>
      <c r="D104" s="39">
        <v>33</v>
      </c>
      <c r="E104" s="73">
        <v>0</v>
      </c>
      <c r="F104" s="71">
        <v>1</v>
      </c>
    </row>
    <row r="105" spans="1:6" ht="12.75" customHeight="1">
      <c r="A105" s="4" t="s">
        <v>221</v>
      </c>
      <c r="B105" s="20">
        <v>15249</v>
      </c>
      <c r="C105" s="37">
        <v>0</v>
      </c>
      <c r="D105" s="39">
        <v>31</v>
      </c>
      <c r="E105" s="73">
        <v>10</v>
      </c>
      <c r="F105" s="71"/>
    </row>
    <row r="106" spans="1:6" ht="12.75" customHeight="1">
      <c r="A106" s="4" t="s">
        <v>222</v>
      </c>
      <c r="B106" s="20">
        <v>20318</v>
      </c>
      <c r="C106" s="37">
        <v>0</v>
      </c>
      <c r="D106" s="39">
        <v>57</v>
      </c>
      <c r="E106" s="73">
        <v>0</v>
      </c>
      <c r="F106" s="71">
        <v>3</v>
      </c>
    </row>
    <row r="107" spans="1:6" ht="12.75" customHeight="1">
      <c r="A107" s="4" t="s">
        <v>45</v>
      </c>
      <c r="B107" s="20">
        <v>27102</v>
      </c>
      <c r="C107" s="37">
        <v>16</v>
      </c>
      <c r="D107" s="39">
        <v>42</v>
      </c>
      <c r="E107" s="73">
        <v>15</v>
      </c>
      <c r="F107" s="71">
        <v>4</v>
      </c>
    </row>
    <row r="108" spans="1:6" ht="12.75" customHeight="1">
      <c r="A108" s="4" t="s">
        <v>41</v>
      </c>
      <c r="B108" s="20">
        <v>7125</v>
      </c>
      <c r="C108" s="37">
        <v>0</v>
      </c>
      <c r="D108" s="39">
        <v>12</v>
      </c>
      <c r="E108" s="73">
        <v>0</v>
      </c>
      <c r="F108" s="71"/>
    </row>
    <row r="109" spans="1:6" ht="12.75" customHeight="1">
      <c r="A109" s="4" t="s">
        <v>223</v>
      </c>
      <c r="B109" s="20">
        <v>15647</v>
      </c>
      <c r="C109" s="37">
        <v>5</v>
      </c>
      <c r="D109" s="39">
        <v>27</v>
      </c>
      <c r="E109" s="73">
        <v>5</v>
      </c>
      <c r="F109" s="71">
        <v>4</v>
      </c>
    </row>
    <row r="110" spans="1:6" ht="12.75" customHeight="1">
      <c r="A110" s="4" t="s">
        <v>224</v>
      </c>
      <c r="B110" s="20">
        <v>36679</v>
      </c>
      <c r="C110" s="37">
        <v>15</v>
      </c>
      <c r="D110" s="39">
        <v>74</v>
      </c>
      <c r="E110" s="73">
        <v>10</v>
      </c>
      <c r="F110" s="71">
        <v>13</v>
      </c>
    </row>
    <row r="111" spans="1:6" s="2" customFormat="1" ht="12">
      <c r="A111" s="29" t="s">
        <v>39</v>
      </c>
      <c r="B111" s="48">
        <v>245446</v>
      </c>
      <c r="C111" s="38">
        <f>SUM(C99:C110)</f>
        <v>96</v>
      </c>
      <c r="D111" s="41">
        <v>538</v>
      </c>
      <c r="E111" s="74">
        <f>SUM(E99:E110)</f>
        <v>87</v>
      </c>
      <c r="F111" s="72">
        <v>29</v>
      </c>
    </row>
    <row r="112" spans="1:6" ht="24" customHeight="1">
      <c r="A112" s="32"/>
      <c r="B112" s="34"/>
      <c r="C112" s="37"/>
      <c r="D112" s="40"/>
      <c r="E112" s="73"/>
      <c r="F112" s="68"/>
    </row>
    <row r="113" spans="1:6" ht="12">
      <c r="A113" s="4" t="s">
        <v>214</v>
      </c>
      <c r="B113" s="20">
        <v>20134</v>
      </c>
      <c r="C113" s="37">
        <v>0</v>
      </c>
      <c r="D113" s="39">
        <v>56</v>
      </c>
      <c r="E113" s="73">
        <v>0</v>
      </c>
      <c r="F113" s="68"/>
    </row>
    <row r="114" spans="1:6" ht="12">
      <c r="A114" s="4" t="s">
        <v>215</v>
      </c>
      <c r="B114" s="20">
        <v>8733</v>
      </c>
      <c r="C114" s="37">
        <v>0</v>
      </c>
      <c r="D114" s="39">
        <v>55</v>
      </c>
      <c r="E114" s="73">
        <v>0</v>
      </c>
      <c r="F114" s="71">
        <v>2</v>
      </c>
    </row>
    <row r="115" spans="1:6" ht="12">
      <c r="A115" s="4" t="s">
        <v>216</v>
      </c>
      <c r="B115" s="20">
        <v>28521</v>
      </c>
      <c r="C115" s="37">
        <v>15</v>
      </c>
      <c r="D115" s="39">
        <v>81</v>
      </c>
      <c r="E115" s="73">
        <v>11</v>
      </c>
      <c r="F115" s="71">
        <v>7</v>
      </c>
    </row>
    <row r="116" spans="1:6" ht="12">
      <c r="A116" s="4" t="s">
        <v>38</v>
      </c>
      <c r="B116" s="20">
        <v>10320</v>
      </c>
      <c r="C116" s="37">
        <v>0</v>
      </c>
      <c r="D116" s="39">
        <v>40</v>
      </c>
      <c r="E116" s="73">
        <v>0</v>
      </c>
      <c r="F116" s="71">
        <v>1</v>
      </c>
    </row>
    <row r="117" spans="1:6" ht="12">
      <c r="A117" s="4" t="s">
        <v>217</v>
      </c>
      <c r="B117" s="20">
        <v>12393</v>
      </c>
      <c r="C117" s="37">
        <v>0</v>
      </c>
      <c r="D117" s="39">
        <v>37</v>
      </c>
      <c r="E117" s="73">
        <v>0</v>
      </c>
      <c r="F117" s="71">
        <v>1</v>
      </c>
    </row>
    <row r="118" spans="1:6" ht="12">
      <c r="A118" s="4" t="s">
        <v>36</v>
      </c>
      <c r="B118" s="20">
        <v>9588</v>
      </c>
      <c r="C118" s="37">
        <v>20</v>
      </c>
      <c r="D118" s="39">
        <v>87</v>
      </c>
      <c r="E118" s="73">
        <v>6</v>
      </c>
      <c r="F118" s="71">
        <v>1</v>
      </c>
    </row>
    <row r="119" spans="1:6" ht="12">
      <c r="A119" s="4" t="s">
        <v>218</v>
      </c>
      <c r="B119" s="20">
        <v>94129</v>
      </c>
      <c r="C119" s="37">
        <v>19</v>
      </c>
      <c r="D119" s="39">
        <v>228</v>
      </c>
      <c r="E119" s="73">
        <v>20</v>
      </c>
      <c r="F119" s="71">
        <v>6</v>
      </c>
    </row>
    <row r="120" spans="1:6" ht="12">
      <c r="A120" s="5" t="s">
        <v>37</v>
      </c>
      <c r="B120" s="20">
        <v>17651</v>
      </c>
      <c r="C120" s="37">
        <v>5</v>
      </c>
      <c r="D120" s="39">
        <v>56</v>
      </c>
      <c r="E120" s="73">
        <v>0</v>
      </c>
      <c r="F120" s="71">
        <v>6</v>
      </c>
    </row>
    <row r="121" spans="1:6" s="2" customFormat="1" ht="12">
      <c r="A121" s="29" t="s">
        <v>35</v>
      </c>
      <c r="B121" s="48">
        <v>201469</v>
      </c>
      <c r="C121" s="38">
        <f>SUM(C113:C120)</f>
        <v>59</v>
      </c>
      <c r="D121" s="41">
        <v>640</v>
      </c>
      <c r="E121" s="74">
        <f>SUM(E113:E120)</f>
        <v>37</v>
      </c>
      <c r="F121" s="72">
        <v>24</v>
      </c>
    </row>
    <row r="122" spans="1:6" ht="24" customHeight="1">
      <c r="A122" s="32"/>
      <c r="B122" s="34"/>
      <c r="C122" s="37"/>
      <c r="D122" s="40"/>
      <c r="E122" s="73"/>
      <c r="F122" s="68"/>
    </row>
    <row r="123" spans="1:6" ht="12.75" customHeight="1">
      <c r="A123" s="4" t="s">
        <v>288</v>
      </c>
      <c r="B123" s="20">
        <v>2785</v>
      </c>
      <c r="C123" s="37">
        <v>3</v>
      </c>
      <c r="D123" s="39">
        <v>13</v>
      </c>
      <c r="E123" s="73">
        <v>4</v>
      </c>
      <c r="F123" s="68"/>
    </row>
    <row r="124" spans="1:6" ht="12.75" customHeight="1">
      <c r="A124" s="4" t="s">
        <v>289</v>
      </c>
      <c r="B124" s="20">
        <v>6220</v>
      </c>
      <c r="C124" s="37">
        <v>3</v>
      </c>
      <c r="D124" s="39">
        <v>18</v>
      </c>
      <c r="E124" s="73">
        <v>3</v>
      </c>
      <c r="F124" s="71">
        <v>4</v>
      </c>
    </row>
    <row r="125" spans="1:6" ht="12.75" customHeight="1">
      <c r="A125" s="4" t="s">
        <v>169</v>
      </c>
      <c r="B125" s="20">
        <v>28080</v>
      </c>
      <c r="C125" s="37">
        <v>8</v>
      </c>
      <c r="D125" s="39">
        <v>40</v>
      </c>
      <c r="E125" s="73">
        <v>22</v>
      </c>
      <c r="F125" s="71">
        <v>9</v>
      </c>
    </row>
    <row r="126" spans="1:6" ht="12.75" customHeight="1">
      <c r="A126" s="4" t="s">
        <v>167</v>
      </c>
      <c r="B126" s="20">
        <v>17529</v>
      </c>
      <c r="C126" s="37">
        <v>11</v>
      </c>
      <c r="D126" s="39">
        <v>52</v>
      </c>
      <c r="E126" s="73">
        <v>30</v>
      </c>
      <c r="F126" s="71"/>
    </row>
    <row r="127" spans="1:6" ht="12.75" customHeight="1">
      <c r="A127" s="4" t="s">
        <v>313</v>
      </c>
      <c r="B127" s="20">
        <v>9685</v>
      </c>
      <c r="C127" s="37">
        <v>1</v>
      </c>
      <c r="D127" s="39">
        <v>32</v>
      </c>
      <c r="E127" s="73">
        <v>4</v>
      </c>
      <c r="F127" s="71"/>
    </row>
    <row r="128" spans="1:6" ht="12.75" customHeight="1">
      <c r="A128" s="4" t="s">
        <v>290</v>
      </c>
      <c r="B128" s="20">
        <v>4923</v>
      </c>
      <c r="C128" s="37">
        <v>6</v>
      </c>
      <c r="D128" s="39">
        <v>17</v>
      </c>
      <c r="E128" s="73">
        <v>5</v>
      </c>
      <c r="F128" s="71"/>
    </row>
    <row r="129" spans="1:6" ht="12.75" customHeight="1">
      <c r="A129" s="4" t="s">
        <v>314</v>
      </c>
      <c r="B129" s="20">
        <v>15886</v>
      </c>
      <c r="C129" s="37">
        <v>27</v>
      </c>
      <c r="D129" s="39">
        <v>41</v>
      </c>
      <c r="E129" s="73">
        <v>25</v>
      </c>
      <c r="F129" s="71">
        <v>1</v>
      </c>
    </row>
    <row r="130" spans="1:6" ht="12.75" customHeight="1">
      <c r="A130" s="4" t="s">
        <v>170</v>
      </c>
      <c r="B130" s="20">
        <v>22867</v>
      </c>
      <c r="C130" s="37">
        <v>19</v>
      </c>
      <c r="D130" s="39">
        <v>77</v>
      </c>
      <c r="E130" s="73">
        <v>24</v>
      </c>
      <c r="F130" s="71">
        <v>6</v>
      </c>
    </row>
    <row r="131" spans="1:6" ht="12.75" customHeight="1">
      <c r="A131" s="4" t="s">
        <v>291</v>
      </c>
      <c r="B131" s="20">
        <v>78105</v>
      </c>
      <c r="C131" s="37">
        <v>108</v>
      </c>
      <c r="D131" s="39">
        <v>212</v>
      </c>
      <c r="E131" s="73">
        <v>86</v>
      </c>
      <c r="F131" s="71">
        <v>29</v>
      </c>
    </row>
    <row r="132" spans="1:6" ht="12.75" customHeight="1">
      <c r="A132" s="4" t="s">
        <v>166</v>
      </c>
      <c r="B132" s="20">
        <v>6052</v>
      </c>
      <c r="C132" s="37">
        <v>30</v>
      </c>
      <c r="D132" s="39">
        <v>46</v>
      </c>
      <c r="E132" s="73">
        <v>3</v>
      </c>
      <c r="F132" s="71"/>
    </row>
    <row r="133" spans="1:6" ht="12.75" customHeight="1">
      <c r="A133" s="4" t="s">
        <v>292</v>
      </c>
      <c r="B133" s="20">
        <v>42281</v>
      </c>
      <c r="C133" s="37">
        <v>58</v>
      </c>
      <c r="D133" s="39">
        <v>93</v>
      </c>
      <c r="E133" s="73">
        <v>45</v>
      </c>
      <c r="F133" s="71">
        <v>5</v>
      </c>
    </row>
    <row r="134" spans="1:6" ht="12.75" customHeight="1">
      <c r="A134" s="5" t="s">
        <v>168</v>
      </c>
      <c r="B134" s="20">
        <v>8066</v>
      </c>
      <c r="C134" s="37">
        <v>0</v>
      </c>
      <c r="D134" s="39">
        <v>6</v>
      </c>
      <c r="E134" s="73">
        <v>2</v>
      </c>
      <c r="F134" s="71">
        <v>3</v>
      </c>
    </row>
    <row r="135" spans="1:6" ht="12.75" customHeight="1">
      <c r="A135" s="5" t="s">
        <v>315</v>
      </c>
      <c r="B135" s="20">
        <v>3315</v>
      </c>
      <c r="C135" s="37">
        <v>10</v>
      </c>
      <c r="D135" s="39">
        <v>22</v>
      </c>
      <c r="E135" s="73">
        <v>4</v>
      </c>
      <c r="F135" s="71">
        <v>4</v>
      </c>
    </row>
    <row r="136" spans="1:6" ht="12.75" customHeight="1">
      <c r="A136" s="5" t="s">
        <v>316</v>
      </c>
      <c r="B136" s="47">
        <v>4299</v>
      </c>
      <c r="C136" s="37">
        <v>1</v>
      </c>
      <c r="D136" s="39">
        <v>3</v>
      </c>
      <c r="E136" s="73">
        <v>2</v>
      </c>
      <c r="F136" s="71"/>
    </row>
    <row r="137" spans="1:6" s="2" customFormat="1" ht="12">
      <c r="A137" s="29" t="s">
        <v>165</v>
      </c>
      <c r="B137" s="48">
        <v>250093</v>
      </c>
      <c r="C137" s="38">
        <f>SUM(C123:C136)</f>
        <v>285</v>
      </c>
      <c r="D137" s="41">
        <v>672</v>
      </c>
      <c r="E137" s="74">
        <f>SUM(E123:E136)</f>
        <v>259</v>
      </c>
      <c r="F137" s="72">
        <v>61</v>
      </c>
    </row>
    <row r="138" spans="1:6" ht="24" customHeight="1">
      <c r="A138" s="32"/>
      <c r="B138" s="34"/>
      <c r="C138" s="37"/>
      <c r="D138" s="40"/>
      <c r="E138" s="73"/>
      <c r="F138" s="68"/>
    </row>
    <row r="139" spans="1:6" ht="12.75" customHeight="1">
      <c r="A139" s="4" t="s">
        <v>58</v>
      </c>
      <c r="B139" s="20">
        <v>15715</v>
      </c>
      <c r="C139" s="37">
        <v>5</v>
      </c>
      <c r="D139" s="39">
        <v>35</v>
      </c>
      <c r="E139" s="73">
        <v>6</v>
      </c>
      <c r="F139" s="68"/>
    </row>
    <row r="140" spans="1:6" ht="12.75" customHeight="1">
      <c r="A140" s="4" t="s">
        <v>64</v>
      </c>
      <c r="B140" s="20">
        <v>12870</v>
      </c>
      <c r="C140" s="37">
        <v>3</v>
      </c>
      <c r="D140" s="39">
        <v>17</v>
      </c>
      <c r="E140" s="73">
        <v>2</v>
      </c>
      <c r="F140" s="71">
        <v>1</v>
      </c>
    </row>
    <row r="141" spans="1:6" ht="12.75" customHeight="1">
      <c r="A141" s="4" t="s">
        <v>54</v>
      </c>
      <c r="B141" s="20">
        <v>19112</v>
      </c>
      <c r="C141" s="37">
        <v>0</v>
      </c>
      <c r="D141" s="39">
        <v>58</v>
      </c>
      <c r="E141" s="73">
        <v>0</v>
      </c>
      <c r="F141" s="71">
        <v>12</v>
      </c>
    </row>
    <row r="142" spans="1:6" ht="12.75" customHeight="1">
      <c r="A142" s="4" t="s">
        <v>68</v>
      </c>
      <c r="B142" s="20">
        <v>15128</v>
      </c>
      <c r="C142" s="37">
        <v>16</v>
      </c>
      <c r="D142" s="39">
        <v>26</v>
      </c>
      <c r="E142" s="73">
        <v>20</v>
      </c>
      <c r="F142" s="71">
        <v>6</v>
      </c>
    </row>
    <row r="143" spans="1:6" ht="12.75" customHeight="1">
      <c r="A143" s="4" t="s">
        <v>227</v>
      </c>
      <c r="B143" s="20">
        <v>33793</v>
      </c>
      <c r="C143" s="37">
        <v>34</v>
      </c>
      <c r="D143" s="39">
        <v>115</v>
      </c>
      <c r="E143" s="73">
        <v>21</v>
      </c>
      <c r="F143" s="71">
        <v>8</v>
      </c>
    </row>
    <row r="144" spans="1:6" ht="12.75" customHeight="1">
      <c r="A144" s="4" t="s">
        <v>71</v>
      </c>
      <c r="B144" s="20">
        <v>147734</v>
      </c>
      <c r="C144" s="37">
        <v>74</v>
      </c>
      <c r="D144" s="39">
        <v>358</v>
      </c>
      <c r="E144" s="73">
        <v>41</v>
      </c>
      <c r="F144" s="71">
        <v>15</v>
      </c>
    </row>
    <row r="145" spans="1:6" ht="12.75" customHeight="1">
      <c r="A145" s="4" t="s">
        <v>228</v>
      </c>
      <c r="B145" s="20">
        <v>52145</v>
      </c>
      <c r="C145" s="37">
        <v>0</v>
      </c>
      <c r="D145" s="39">
        <v>118</v>
      </c>
      <c r="E145" s="73">
        <v>0</v>
      </c>
      <c r="F145" s="71">
        <v>10</v>
      </c>
    </row>
    <row r="146" spans="1:6" ht="12.75" customHeight="1">
      <c r="A146" s="4" t="s">
        <v>72</v>
      </c>
      <c r="B146" s="20">
        <v>26942</v>
      </c>
      <c r="C146" s="37">
        <v>39</v>
      </c>
      <c r="D146" s="39">
        <v>63</v>
      </c>
      <c r="E146" s="73">
        <v>30</v>
      </c>
      <c r="F146" s="71">
        <v>1</v>
      </c>
    </row>
    <row r="147" spans="1:6" ht="12.75" customHeight="1">
      <c r="A147" s="4" t="s">
        <v>62</v>
      </c>
      <c r="B147" s="20">
        <v>15631</v>
      </c>
      <c r="C147" s="37">
        <v>17</v>
      </c>
      <c r="D147" s="39">
        <v>33</v>
      </c>
      <c r="E147" s="73">
        <v>15</v>
      </c>
      <c r="F147" s="71">
        <v>1</v>
      </c>
    </row>
    <row r="148" spans="1:6" ht="12.75" customHeight="1">
      <c r="A148" s="4" t="s">
        <v>229</v>
      </c>
      <c r="B148" s="20">
        <v>16713</v>
      </c>
      <c r="C148" s="37">
        <v>24</v>
      </c>
      <c r="D148" s="39">
        <v>50</v>
      </c>
      <c r="E148" s="73">
        <v>18</v>
      </c>
      <c r="F148" s="71">
        <v>1</v>
      </c>
    </row>
    <row r="149" spans="1:6" ht="12.75" customHeight="1">
      <c r="A149" s="4" t="s">
        <v>66</v>
      </c>
      <c r="B149" s="20">
        <v>17756</v>
      </c>
      <c r="C149" s="37">
        <v>9</v>
      </c>
      <c r="D149" s="39">
        <v>56</v>
      </c>
      <c r="E149" s="73">
        <v>8</v>
      </c>
      <c r="F149" s="71"/>
    </row>
    <row r="150" spans="1:6" ht="12.75" customHeight="1">
      <c r="A150" s="4" t="s">
        <v>230</v>
      </c>
      <c r="B150" s="20">
        <v>85747</v>
      </c>
      <c r="C150" s="37">
        <v>21</v>
      </c>
      <c r="D150" s="39">
        <v>208</v>
      </c>
      <c r="E150" s="73">
        <v>9</v>
      </c>
      <c r="F150" s="71">
        <v>2</v>
      </c>
    </row>
    <row r="151" spans="1:6" ht="12.75" customHeight="1">
      <c r="A151" s="4" t="s">
        <v>59</v>
      </c>
      <c r="B151" s="20">
        <v>31705</v>
      </c>
      <c r="C151" s="37">
        <v>69</v>
      </c>
      <c r="D151" s="39">
        <v>79</v>
      </c>
      <c r="E151" s="73">
        <v>55</v>
      </c>
      <c r="F151" s="71">
        <v>7</v>
      </c>
    </row>
    <row r="152" spans="1:6" ht="12.75" customHeight="1">
      <c r="A152" s="4" t="s">
        <v>70</v>
      </c>
      <c r="B152" s="20">
        <v>46090</v>
      </c>
      <c r="C152" s="37">
        <v>12</v>
      </c>
      <c r="D152" s="39">
        <v>95</v>
      </c>
      <c r="E152" s="73">
        <v>6</v>
      </c>
      <c r="F152" s="71">
        <v>2</v>
      </c>
    </row>
    <row r="153" spans="1:6" ht="12.75" customHeight="1">
      <c r="A153" s="4" t="s">
        <v>231</v>
      </c>
      <c r="B153" s="20">
        <v>24834</v>
      </c>
      <c r="C153" s="37">
        <v>61</v>
      </c>
      <c r="D153" s="39">
        <v>74</v>
      </c>
      <c r="E153" s="73">
        <v>52</v>
      </c>
      <c r="F153" s="71">
        <v>4</v>
      </c>
    </row>
    <row r="154" spans="1:6" ht="12.75" customHeight="1">
      <c r="A154" s="4" t="s">
        <v>232</v>
      </c>
      <c r="B154" s="20">
        <v>124935</v>
      </c>
      <c r="C154" s="37">
        <v>213</v>
      </c>
      <c r="D154" s="39">
        <v>305</v>
      </c>
      <c r="E154" s="73">
        <v>149</v>
      </c>
      <c r="F154" s="71">
        <v>44</v>
      </c>
    </row>
    <row r="155" spans="1:6" ht="12.75" customHeight="1">
      <c r="A155" s="4" t="s">
        <v>69</v>
      </c>
      <c r="B155" s="20">
        <v>344166</v>
      </c>
      <c r="C155" s="37">
        <v>43</v>
      </c>
      <c r="D155" s="39">
        <v>994</v>
      </c>
      <c r="E155" s="73">
        <v>0</v>
      </c>
      <c r="F155" s="71">
        <v>53</v>
      </c>
    </row>
    <row r="156" spans="1:6" ht="12.75" customHeight="1">
      <c r="A156" s="4" t="s">
        <v>233</v>
      </c>
      <c r="B156" s="20">
        <v>13208</v>
      </c>
      <c r="C156" s="37">
        <v>0</v>
      </c>
      <c r="D156" s="39">
        <v>18</v>
      </c>
      <c r="E156" s="73">
        <v>0</v>
      </c>
      <c r="F156" s="71">
        <v>1</v>
      </c>
    </row>
    <row r="157" spans="1:6" ht="12.75" customHeight="1">
      <c r="A157" s="4" t="s">
        <v>65</v>
      </c>
      <c r="B157" s="20">
        <v>7492</v>
      </c>
      <c r="C157" s="37">
        <v>0</v>
      </c>
      <c r="D157" s="39">
        <v>40</v>
      </c>
      <c r="E157" s="73">
        <v>0</v>
      </c>
      <c r="F157" s="71">
        <v>1</v>
      </c>
    </row>
    <row r="158" spans="1:6" ht="12.75" customHeight="1">
      <c r="A158" s="4" t="s">
        <v>234</v>
      </c>
      <c r="B158" s="20">
        <v>19174</v>
      </c>
      <c r="C158" s="37">
        <v>0</v>
      </c>
      <c r="D158" s="39">
        <v>47</v>
      </c>
      <c r="E158" s="73">
        <v>0</v>
      </c>
      <c r="F158" s="71"/>
    </row>
    <row r="159" spans="1:6" ht="12.75" customHeight="1">
      <c r="A159" s="4" t="s">
        <v>61</v>
      </c>
      <c r="B159" s="20">
        <v>19226</v>
      </c>
      <c r="C159" s="37">
        <v>31</v>
      </c>
      <c r="D159" s="39">
        <v>42</v>
      </c>
      <c r="E159" s="73">
        <v>27</v>
      </c>
      <c r="F159" s="71"/>
    </row>
    <row r="160" spans="1:6" ht="12.75" customHeight="1">
      <c r="A160" s="4" t="s">
        <v>60</v>
      </c>
      <c r="B160" s="20">
        <v>15889</v>
      </c>
      <c r="C160" s="37">
        <v>20</v>
      </c>
      <c r="D160" s="39">
        <v>38</v>
      </c>
      <c r="E160" s="73">
        <v>21</v>
      </c>
      <c r="F160" s="71">
        <v>1</v>
      </c>
    </row>
    <row r="161" spans="1:6" ht="12.75" customHeight="1">
      <c r="A161" s="4" t="s">
        <v>235</v>
      </c>
      <c r="B161" s="20">
        <v>25396</v>
      </c>
      <c r="C161" s="37">
        <v>54</v>
      </c>
      <c r="D161" s="39">
        <v>68</v>
      </c>
      <c r="E161" s="73">
        <v>44</v>
      </c>
      <c r="F161" s="71">
        <v>1</v>
      </c>
    </row>
    <row r="162" spans="1:6" ht="12.75" customHeight="1">
      <c r="A162" s="4" t="s">
        <v>53</v>
      </c>
      <c r="B162" s="20">
        <v>14268</v>
      </c>
      <c r="C162" s="37">
        <v>2</v>
      </c>
      <c r="D162" s="39">
        <v>38</v>
      </c>
      <c r="E162" s="73">
        <v>4</v>
      </c>
      <c r="F162" s="71"/>
    </row>
    <row r="163" spans="1:6" ht="12.75" customHeight="1">
      <c r="A163" s="4" t="s">
        <v>236</v>
      </c>
      <c r="B163" s="20">
        <v>22229</v>
      </c>
      <c r="C163" s="37">
        <v>45</v>
      </c>
      <c r="D163" s="39">
        <v>61</v>
      </c>
      <c r="E163" s="73">
        <v>36</v>
      </c>
      <c r="F163" s="71"/>
    </row>
    <row r="164" spans="1:6" ht="12.75" customHeight="1">
      <c r="A164" s="4" t="s">
        <v>63</v>
      </c>
      <c r="B164" s="20">
        <v>13617</v>
      </c>
      <c r="C164" s="37">
        <v>8</v>
      </c>
      <c r="D164" s="39">
        <v>40</v>
      </c>
      <c r="E164" s="73">
        <v>7</v>
      </c>
      <c r="F164" s="71">
        <v>1</v>
      </c>
    </row>
    <row r="165" spans="1:6" ht="12.75" customHeight="1">
      <c r="A165" s="4" t="s">
        <v>74</v>
      </c>
      <c r="B165" s="20">
        <v>45440</v>
      </c>
      <c r="C165" s="37">
        <v>66</v>
      </c>
      <c r="D165" s="39">
        <v>95</v>
      </c>
      <c r="E165" s="73">
        <v>61</v>
      </c>
      <c r="F165" s="71">
        <v>7</v>
      </c>
    </row>
    <row r="166" spans="1:6" ht="12.75" customHeight="1">
      <c r="A166" s="4" t="s">
        <v>55</v>
      </c>
      <c r="B166" s="20">
        <v>36628</v>
      </c>
      <c r="C166" s="37">
        <v>82</v>
      </c>
      <c r="D166" s="39">
        <v>117</v>
      </c>
      <c r="E166" s="73">
        <v>64</v>
      </c>
      <c r="F166" s="71">
        <v>12</v>
      </c>
    </row>
    <row r="167" spans="1:6" ht="12.75" customHeight="1">
      <c r="A167" s="4" t="s">
        <v>73</v>
      </c>
      <c r="B167" s="20">
        <v>30541</v>
      </c>
      <c r="C167" s="37">
        <v>33</v>
      </c>
      <c r="D167" s="39">
        <v>71</v>
      </c>
      <c r="E167" s="73">
        <v>31</v>
      </c>
      <c r="F167" s="71">
        <v>6</v>
      </c>
    </row>
    <row r="168" spans="1:6" ht="12.75" customHeight="1">
      <c r="A168" s="5" t="s">
        <v>67</v>
      </c>
      <c r="B168" s="20">
        <v>15940</v>
      </c>
      <c r="C168" s="37">
        <v>0</v>
      </c>
      <c r="D168" s="39">
        <v>23</v>
      </c>
      <c r="E168" s="73">
        <v>0</v>
      </c>
      <c r="F168" s="71">
        <v>1</v>
      </c>
    </row>
    <row r="169" spans="1:6" ht="12.75" customHeight="1">
      <c r="A169" s="5" t="s">
        <v>237</v>
      </c>
      <c r="B169" s="20">
        <v>42476</v>
      </c>
      <c r="C169" s="37">
        <v>51</v>
      </c>
      <c r="D169" s="39">
        <v>86</v>
      </c>
      <c r="E169" s="73">
        <v>42</v>
      </c>
      <c r="F169" s="71">
        <v>2</v>
      </c>
    </row>
    <row r="170" spans="1:6" ht="12.75" customHeight="1">
      <c r="A170" s="5" t="s">
        <v>57</v>
      </c>
      <c r="B170" s="20">
        <v>10280</v>
      </c>
      <c r="C170" s="37">
        <v>0</v>
      </c>
      <c r="D170" s="39">
        <v>20</v>
      </c>
      <c r="E170" s="73">
        <v>0</v>
      </c>
      <c r="F170" s="71">
        <v>1</v>
      </c>
    </row>
    <row r="171" spans="1:6" ht="12.75" customHeight="1">
      <c r="A171" s="5" t="s">
        <v>56</v>
      </c>
      <c r="B171" s="20">
        <v>15007</v>
      </c>
      <c r="C171" s="37">
        <v>0</v>
      </c>
      <c r="D171" s="39">
        <v>119</v>
      </c>
      <c r="E171" s="73">
        <v>0</v>
      </c>
      <c r="F171" s="71">
        <v>3</v>
      </c>
    </row>
    <row r="172" spans="1:6" s="2" customFormat="1" ht="12">
      <c r="A172" s="29" t="s">
        <v>52</v>
      </c>
      <c r="B172" s="48">
        <v>1377827</v>
      </c>
      <c r="C172" s="38">
        <f>SUM(C139:C171)</f>
        <v>1032</v>
      </c>
      <c r="D172" s="41">
        <v>3607</v>
      </c>
      <c r="E172" s="74">
        <f>SUM(E139:E171)</f>
        <v>769</v>
      </c>
      <c r="F172" s="72">
        <v>204</v>
      </c>
    </row>
    <row r="173" spans="1:6" ht="24" customHeight="1">
      <c r="A173" s="32"/>
      <c r="B173" s="34"/>
      <c r="C173" s="37"/>
      <c r="D173" s="40"/>
      <c r="E173" s="73"/>
      <c r="F173" s="68"/>
    </row>
    <row r="174" spans="1:6" ht="12.75" customHeight="1">
      <c r="A174" s="4" t="s">
        <v>3</v>
      </c>
      <c r="B174" s="20">
        <v>94606</v>
      </c>
      <c r="C174" s="37">
        <v>39</v>
      </c>
      <c r="D174" s="39">
        <v>177</v>
      </c>
      <c r="E174" s="73">
        <v>16</v>
      </c>
      <c r="F174" s="71">
        <v>4</v>
      </c>
    </row>
    <row r="175" spans="1:6" ht="12.75" customHeight="1">
      <c r="A175" s="4" t="s">
        <v>178</v>
      </c>
      <c r="B175" s="20">
        <v>32857</v>
      </c>
      <c r="C175" s="37">
        <v>80</v>
      </c>
      <c r="D175" s="39">
        <v>107</v>
      </c>
      <c r="E175" s="73">
        <v>72</v>
      </c>
      <c r="F175" s="71">
        <v>7</v>
      </c>
    </row>
    <row r="176" spans="1:6" ht="12.75" customHeight="1">
      <c r="A176" s="4" t="s">
        <v>1</v>
      </c>
      <c r="B176" s="20">
        <v>28690</v>
      </c>
      <c r="C176" s="37">
        <v>72</v>
      </c>
      <c r="D176" s="39">
        <v>99</v>
      </c>
      <c r="E176" s="73">
        <v>56</v>
      </c>
      <c r="F176" s="71">
        <v>13</v>
      </c>
    </row>
    <row r="177" spans="1:6" ht="12.75" customHeight="1">
      <c r="A177" s="4" t="s">
        <v>179</v>
      </c>
      <c r="B177" s="20">
        <v>92095</v>
      </c>
      <c r="C177" s="37">
        <v>95</v>
      </c>
      <c r="D177" s="39">
        <v>164</v>
      </c>
      <c r="E177" s="73">
        <v>67</v>
      </c>
      <c r="F177" s="71">
        <v>29</v>
      </c>
    </row>
    <row r="178" spans="1:6" ht="12.75" customHeight="1">
      <c r="A178" s="4" t="s">
        <v>2</v>
      </c>
      <c r="B178" s="20">
        <v>112848</v>
      </c>
      <c r="C178" s="37">
        <v>99</v>
      </c>
      <c r="D178" s="39">
        <v>255</v>
      </c>
      <c r="E178" s="73">
        <v>61</v>
      </c>
      <c r="F178" s="71">
        <v>16</v>
      </c>
    </row>
    <row r="179" spans="1:6" ht="12.75" customHeight="1">
      <c r="A179" s="4" t="s">
        <v>180</v>
      </c>
      <c r="B179" s="20">
        <v>79990</v>
      </c>
      <c r="C179" s="37">
        <v>56</v>
      </c>
      <c r="D179" s="39">
        <v>214</v>
      </c>
      <c r="E179" s="73">
        <v>37</v>
      </c>
      <c r="F179" s="71">
        <v>15</v>
      </c>
    </row>
    <row r="180" spans="1:6" ht="12.75" customHeight="1">
      <c r="A180" s="4" t="s">
        <v>181</v>
      </c>
      <c r="B180" s="20">
        <v>48123</v>
      </c>
      <c r="C180" s="37">
        <v>92</v>
      </c>
      <c r="D180" s="39">
        <v>91</v>
      </c>
      <c r="E180" s="73">
        <v>71</v>
      </c>
      <c r="F180" s="71">
        <v>17</v>
      </c>
    </row>
    <row r="181" spans="1:6" ht="12.75" customHeight="1">
      <c r="A181" s="4" t="s">
        <v>182</v>
      </c>
      <c r="B181" s="20">
        <v>105189</v>
      </c>
      <c r="C181" s="37">
        <v>180</v>
      </c>
      <c r="D181" s="39">
        <v>253</v>
      </c>
      <c r="E181" s="73">
        <v>139</v>
      </c>
      <c r="F181" s="71">
        <v>19</v>
      </c>
    </row>
    <row r="182" spans="1:6" ht="12.75" customHeight="1">
      <c r="A182" s="4" t="s">
        <v>183</v>
      </c>
      <c r="B182" s="20">
        <v>62622</v>
      </c>
      <c r="C182" s="37">
        <v>89</v>
      </c>
      <c r="D182" s="39">
        <v>129</v>
      </c>
      <c r="E182" s="73">
        <v>78</v>
      </c>
      <c r="F182" s="71">
        <v>14</v>
      </c>
    </row>
    <row r="183" spans="1:6" ht="12.75" customHeight="1">
      <c r="A183" s="4" t="s">
        <v>5</v>
      </c>
      <c r="B183" s="20">
        <v>11014</v>
      </c>
      <c r="C183" s="37">
        <v>24</v>
      </c>
      <c r="D183" s="39">
        <v>25</v>
      </c>
      <c r="E183" s="73">
        <v>21</v>
      </c>
      <c r="F183" s="71">
        <v>6</v>
      </c>
    </row>
    <row r="184" spans="1:6" ht="12.75" customHeight="1">
      <c r="A184" s="4" t="s">
        <v>184</v>
      </c>
      <c r="B184" s="20">
        <v>28575</v>
      </c>
      <c r="C184" s="37">
        <v>47</v>
      </c>
      <c r="D184" s="39">
        <v>57</v>
      </c>
      <c r="E184" s="73">
        <v>33</v>
      </c>
      <c r="F184" s="71"/>
    </row>
    <row r="185" spans="1:6" ht="12.75" customHeight="1">
      <c r="A185" s="4" t="s">
        <v>4</v>
      </c>
      <c r="B185" s="20">
        <v>16750</v>
      </c>
      <c r="C185" s="37">
        <v>26</v>
      </c>
      <c r="D185" s="39">
        <v>39</v>
      </c>
      <c r="E185" s="73">
        <v>19</v>
      </c>
      <c r="F185" s="71"/>
    </row>
    <row r="186" spans="1:6" ht="12.75" customHeight="1">
      <c r="A186" s="4" t="s">
        <v>185</v>
      </c>
      <c r="B186" s="20">
        <v>48964</v>
      </c>
      <c r="C186" s="37">
        <v>33</v>
      </c>
      <c r="D186" s="39">
        <v>99</v>
      </c>
      <c r="E186" s="73">
        <v>24</v>
      </c>
      <c r="F186" s="71">
        <v>20</v>
      </c>
    </row>
    <row r="187" spans="1:6" ht="12.75" customHeight="1">
      <c r="A187" s="4" t="s">
        <v>186</v>
      </c>
      <c r="B187" s="20">
        <v>73857</v>
      </c>
      <c r="C187" s="37">
        <v>84</v>
      </c>
      <c r="D187" s="39">
        <v>240</v>
      </c>
      <c r="E187" s="73">
        <v>58</v>
      </c>
      <c r="F187" s="71">
        <v>12</v>
      </c>
    </row>
    <row r="188" spans="1:6" ht="12.75" customHeight="1">
      <c r="A188" s="4" t="s">
        <v>187</v>
      </c>
      <c r="B188" s="20">
        <v>82429</v>
      </c>
      <c r="C188" s="37">
        <v>126</v>
      </c>
      <c r="D188" s="39">
        <v>178</v>
      </c>
      <c r="E188" s="73">
        <v>105</v>
      </c>
      <c r="F188" s="71">
        <v>15</v>
      </c>
    </row>
    <row r="189" spans="1:6" ht="12.75" customHeight="1">
      <c r="A189" s="4" t="s">
        <v>188</v>
      </c>
      <c r="B189" s="20">
        <v>974073</v>
      </c>
      <c r="C189" s="37">
        <v>1188</v>
      </c>
      <c r="D189" s="39">
        <v>2035</v>
      </c>
      <c r="E189" s="73">
        <v>856</v>
      </c>
      <c r="F189" s="71">
        <v>185</v>
      </c>
    </row>
    <row r="190" spans="1:6" ht="12.75" customHeight="1">
      <c r="A190" s="4" t="s">
        <v>189</v>
      </c>
      <c r="B190" s="20">
        <v>52414</v>
      </c>
      <c r="C190" s="37">
        <v>31</v>
      </c>
      <c r="D190" s="39">
        <v>91</v>
      </c>
      <c r="E190" s="73">
        <v>29</v>
      </c>
      <c r="F190" s="71">
        <v>1</v>
      </c>
    </row>
    <row r="191" spans="1:6" ht="12.75" customHeight="1">
      <c r="A191" s="4" t="s">
        <v>6</v>
      </c>
      <c r="B191" s="20">
        <v>98979</v>
      </c>
      <c r="C191" s="37">
        <v>0</v>
      </c>
      <c r="D191" s="39">
        <v>171</v>
      </c>
      <c r="E191" s="73">
        <v>0</v>
      </c>
      <c r="F191" s="71">
        <v>9</v>
      </c>
    </row>
    <row r="192" spans="1:6" ht="12.75" customHeight="1">
      <c r="A192" s="4" t="s">
        <v>190</v>
      </c>
      <c r="B192" s="20">
        <v>48333</v>
      </c>
      <c r="C192" s="37">
        <v>90</v>
      </c>
      <c r="D192" s="39">
        <v>123</v>
      </c>
      <c r="E192" s="73">
        <v>63</v>
      </c>
      <c r="F192" s="71">
        <v>11</v>
      </c>
    </row>
    <row r="193" spans="1:6" ht="12.75" customHeight="1">
      <c r="A193" s="4" t="s">
        <v>293</v>
      </c>
      <c r="B193" s="20">
        <v>71874</v>
      </c>
      <c r="C193" s="37">
        <v>141</v>
      </c>
      <c r="D193" s="39">
        <v>132</v>
      </c>
      <c r="E193" s="73">
        <v>118</v>
      </c>
      <c r="F193" s="71">
        <v>11</v>
      </c>
    </row>
    <row r="194" spans="1:6" ht="12.75" customHeight="1">
      <c r="A194" s="4" t="s">
        <v>191</v>
      </c>
      <c r="B194" s="20">
        <v>29346</v>
      </c>
      <c r="C194" s="37">
        <v>27</v>
      </c>
      <c r="D194" s="39">
        <v>59</v>
      </c>
      <c r="E194" s="73">
        <v>21</v>
      </c>
      <c r="F194" s="71">
        <v>3</v>
      </c>
    </row>
    <row r="195" spans="1:6" ht="12.75" customHeight="1">
      <c r="A195" s="4" t="s">
        <v>177</v>
      </c>
      <c r="B195" s="20">
        <v>46786</v>
      </c>
      <c r="C195" s="37">
        <v>43</v>
      </c>
      <c r="D195" s="39">
        <v>82</v>
      </c>
      <c r="E195" s="73">
        <v>30</v>
      </c>
      <c r="F195" s="71">
        <v>13</v>
      </c>
    </row>
    <row r="196" spans="1:6" ht="12.75" customHeight="1">
      <c r="A196" s="4" t="s">
        <v>192</v>
      </c>
      <c r="B196" s="20">
        <v>34090</v>
      </c>
      <c r="C196" s="37">
        <v>86</v>
      </c>
      <c r="D196" s="39">
        <v>131</v>
      </c>
      <c r="E196" s="73">
        <v>70</v>
      </c>
      <c r="F196" s="71">
        <v>10</v>
      </c>
    </row>
    <row r="197" spans="1:6" ht="12.75" customHeight="1">
      <c r="A197" s="4" t="s">
        <v>294</v>
      </c>
      <c r="B197" s="20">
        <v>12003</v>
      </c>
      <c r="C197" s="37">
        <v>28</v>
      </c>
      <c r="D197" s="39">
        <v>30</v>
      </c>
      <c r="E197" s="73">
        <v>24</v>
      </c>
      <c r="F197" s="71">
        <v>3</v>
      </c>
    </row>
    <row r="198" spans="1:6" ht="12.75" customHeight="1">
      <c r="A198" s="4" t="s">
        <v>193</v>
      </c>
      <c r="B198" s="20">
        <v>45000</v>
      </c>
      <c r="C198" s="37">
        <v>97</v>
      </c>
      <c r="D198" s="39">
        <v>129</v>
      </c>
      <c r="E198" s="73">
        <v>71</v>
      </c>
      <c r="F198" s="71">
        <v>13</v>
      </c>
    </row>
    <row r="199" spans="1:6" ht="12.75" customHeight="1">
      <c r="A199" s="5" t="s">
        <v>194</v>
      </c>
      <c r="B199" s="20">
        <v>45574</v>
      </c>
      <c r="C199" s="37">
        <v>86</v>
      </c>
      <c r="D199" s="39">
        <v>126</v>
      </c>
      <c r="E199" s="73">
        <v>69</v>
      </c>
      <c r="F199" s="71">
        <v>2</v>
      </c>
    </row>
    <row r="200" spans="1:6" ht="12">
      <c r="A200" s="29" t="s">
        <v>0</v>
      </c>
      <c r="B200" s="48">
        <v>2377081</v>
      </c>
      <c r="C200" s="38">
        <f>SUM(C174:C199)</f>
        <v>2959</v>
      </c>
      <c r="D200" s="41">
        <v>5236</v>
      </c>
      <c r="E200" s="74">
        <f>SUM(E174:E199)</f>
        <v>2208</v>
      </c>
      <c r="F200" s="72">
        <v>448</v>
      </c>
    </row>
    <row r="201" spans="1:6" ht="24" customHeight="1">
      <c r="A201" s="32"/>
      <c r="B201" s="34"/>
      <c r="C201" s="37"/>
      <c r="D201" s="40"/>
      <c r="E201" s="73"/>
      <c r="F201" s="68"/>
    </row>
    <row r="202" spans="1:6" ht="12.75" customHeight="1">
      <c r="A202" s="4" t="s">
        <v>200</v>
      </c>
      <c r="B202" s="20">
        <v>106859</v>
      </c>
      <c r="C202" s="37">
        <v>0</v>
      </c>
      <c r="D202" s="39">
        <v>291</v>
      </c>
      <c r="E202" s="73">
        <v>0</v>
      </c>
      <c r="F202" s="71">
        <v>9</v>
      </c>
    </row>
    <row r="203" spans="1:6" ht="12.75" customHeight="1">
      <c r="A203" s="4" t="s">
        <v>201</v>
      </c>
      <c r="B203" s="20">
        <v>16585</v>
      </c>
      <c r="C203" s="37">
        <v>0</v>
      </c>
      <c r="D203" s="39">
        <v>47</v>
      </c>
      <c r="E203" s="73">
        <v>0</v>
      </c>
      <c r="F203" s="71">
        <v>14</v>
      </c>
    </row>
    <row r="204" spans="1:6" ht="12.75" customHeight="1">
      <c r="A204" s="4" t="s">
        <v>13</v>
      </c>
      <c r="B204" s="20">
        <v>11365</v>
      </c>
      <c r="C204" s="37">
        <v>17</v>
      </c>
      <c r="D204" s="39">
        <v>36</v>
      </c>
      <c r="E204" s="73">
        <v>13</v>
      </c>
      <c r="F204" s="71"/>
    </row>
    <row r="205" spans="1:6" ht="12.75" customHeight="1">
      <c r="A205" s="4" t="s">
        <v>15</v>
      </c>
      <c r="B205" s="20">
        <v>34755</v>
      </c>
      <c r="C205" s="37">
        <v>0</v>
      </c>
      <c r="D205" s="39">
        <v>99</v>
      </c>
      <c r="E205" s="73">
        <v>0</v>
      </c>
      <c r="F205" s="71">
        <v>10</v>
      </c>
    </row>
    <row r="206" spans="1:6" ht="12.75" customHeight="1">
      <c r="A206" s="4" t="s">
        <v>202</v>
      </c>
      <c r="B206" s="20">
        <v>56591</v>
      </c>
      <c r="C206" s="37">
        <v>45</v>
      </c>
      <c r="D206" s="39">
        <v>108</v>
      </c>
      <c r="E206" s="73">
        <v>37</v>
      </c>
      <c r="F206" s="71">
        <v>14</v>
      </c>
    </row>
    <row r="207" spans="1:6" ht="12.75" customHeight="1">
      <c r="A207" s="4" t="s">
        <v>14</v>
      </c>
      <c r="B207" s="20">
        <v>11983</v>
      </c>
      <c r="C207" s="37">
        <v>0</v>
      </c>
      <c r="D207" s="39">
        <v>30</v>
      </c>
      <c r="E207" s="73">
        <v>0</v>
      </c>
      <c r="F207" s="71"/>
    </row>
    <row r="208" spans="1:6" ht="12.75" customHeight="1">
      <c r="A208" s="4" t="s">
        <v>203</v>
      </c>
      <c r="B208" s="20">
        <v>36544</v>
      </c>
      <c r="C208" s="37">
        <v>48</v>
      </c>
      <c r="D208" s="39">
        <v>101</v>
      </c>
      <c r="E208" s="73">
        <v>40</v>
      </c>
      <c r="F208" s="71">
        <v>3</v>
      </c>
    </row>
    <row r="209" spans="1:6" ht="12.75" customHeight="1">
      <c r="A209" s="4" t="s">
        <v>16</v>
      </c>
      <c r="B209" s="20">
        <v>13747</v>
      </c>
      <c r="C209" s="37">
        <v>31</v>
      </c>
      <c r="D209" s="39">
        <v>51</v>
      </c>
      <c r="E209" s="73">
        <v>28</v>
      </c>
      <c r="F209" s="71"/>
    </row>
    <row r="210" spans="1:6" ht="12.75" customHeight="1">
      <c r="A210" s="4" t="s">
        <v>12</v>
      </c>
      <c r="B210" s="20">
        <v>9111</v>
      </c>
      <c r="C210" s="37">
        <v>0</v>
      </c>
      <c r="D210" s="39">
        <v>38</v>
      </c>
      <c r="E210" s="73">
        <v>0</v>
      </c>
      <c r="F210" s="69"/>
    </row>
    <row r="211" spans="1:6" s="2" customFormat="1" ht="12">
      <c r="A211" s="29" t="s">
        <v>11</v>
      </c>
      <c r="B211" s="48">
        <v>297540</v>
      </c>
      <c r="C211" s="38">
        <f>SUM(C202:C210)</f>
        <v>141</v>
      </c>
      <c r="D211" s="41">
        <v>801</v>
      </c>
      <c r="E211" s="74">
        <f>SUM(E202:E210)</f>
        <v>118</v>
      </c>
      <c r="F211" s="72">
        <v>50</v>
      </c>
    </row>
    <row r="212" spans="1:6" ht="24" customHeight="1">
      <c r="A212" s="32"/>
      <c r="B212" s="34"/>
      <c r="C212" s="37"/>
      <c r="D212" s="40"/>
      <c r="E212" s="73"/>
      <c r="F212" s="68"/>
    </row>
    <row r="213" spans="1:6" ht="12.75" customHeight="1">
      <c r="A213" s="4" t="s">
        <v>195</v>
      </c>
      <c r="B213" s="20">
        <v>45287</v>
      </c>
      <c r="C213" s="37">
        <v>46</v>
      </c>
      <c r="D213" s="39">
        <v>112</v>
      </c>
      <c r="E213" s="73">
        <v>34</v>
      </c>
      <c r="F213" s="71">
        <v>9</v>
      </c>
    </row>
    <row r="214" spans="1:6" ht="12.75" customHeight="1">
      <c r="A214" s="4" t="s">
        <v>196</v>
      </c>
      <c r="B214" s="20">
        <v>14047</v>
      </c>
      <c r="C214" s="37">
        <v>16</v>
      </c>
      <c r="D214" s="39">
        <v>34</v>
      </c>
      <c r="E214" s="73">
        <v>14</v>
      </c>
      <c r="F214" s="71">
        <v>6</v>
      </c>
    </row>
    <row r="215" spans="1:6" ht="12.75" customHeight="1">
      <c r="A215" s="4" t="s">
        <v>8</v>
      </c>
      <c r="B215" s="20">
        <v>21934</v>
      </c>
      <c r="C215" s="37">
        <v>45</v>
      </c>
      <c r="D215" s="39">
        <v>54</v>
      </c>
      <c r="E215" s="73">
        <v>39</v>
      </c>
      <c r="F215" s="71"/>
    </row>
    <row r="216" spans="1:6" ht="12.75" customHeight="1">
      <c r="A216" s="4" t="s">
        <v>197</v>
      </c>
      <c r="B216" s="20">
        <v>18835</v>
      </c>
      <c r="C216" s="37">
        <v>30</v>
      </c>
      <c r="D216" s="39">
        <v>50</v>
      </c>
      <c r="E216" s="73">
        <v>26</v>
      </c>
      <c r="F216" s="71">
        <v>1</v>
      </c>
    </row>
    <row r="217" spans="1:6" ht="12.75" customHeight="1">
      <c r="A217" s="4" t="s">
        <v>198</v>
      </c>
      <c r="B217" s="20">
        <v>21136</v>
      </c>
      <c r="C217" s="37">
        <v>21</v>
      </c>
      <c r="D217" s="39">
        <v>55</v>
      </c>
      <c r="E217" s="73">
        <v>14</v>
      </c>
      <c r="F217" s="71">
        <v>4</v>
      </c>
    </row>
    <row r="218" spans="1:6" ht="12.75" customHeight="1">
      <c r="A218" s="4" t="s">
        <v>199</v>
      </c>
      <c r="B218" s="20">
        <v>230767</v>
      </c>
      <c r="C218" s="37">
        <v>206</v>
      </c>
      <c r="D218" s="39">
        <v>719</v>
      </c>
      <c r="E218" s="73">
        <v>146</v>
      </c>
      <c r="F218" s="71">
        <v>61</v>
      </c>
    </row>
    <row r="219" spans="1:6" ht="12.75" customHeight="1">
      <c r="A219" s="5" t="s">
        <v>9</v>
      </c>
      <c r="B219" s="20">
        <v>9457</v>
      </c>
      <c r="C219" s="37">
        <v>0</v>
      </c>
      <c r="D219" s="39">
        <v>23</v>
      </c>
      <c r="E219" s="73">
        <v>0</v>
      </c>
      <c r="F219" s="71"/>
    </row>
    <row r="220" spans="1:6" ht="12.75" customHeight="1">
      <c r="A220" s="5" t="s">
        <v>10</v>
      </c>
      <c r="B220" s="20">
        <v>22250</v>
      </c>
      <c r="C220" s="37">
        <v>44</v>
      </c>
      <c r="D220" s="39">
        <v>54</v>
      </c>
      <c r="E220" s="73">
        <v>39</v>
      </c>
      <c r="F220" s="71">
        <v>9</v>
      </c>
    </row>
    <row r="221" spans="1:6" s="6" customFormat="1" ht="12">
      <c r="A221" s="29" t="s">
        <v>7</v>
      </c>
      <c r="B221" s="48">
        <v>383713</v>
      </c>
      <c r="C221" s="38">
        <f>SUM(C213:C220)</f>
        <v>408</v>
      </c>
      <c r="D221" s="41">
        <v>1101</v>
      </c>
      <c r="E221" s="74">
        <f>SUM(E213:E220)</f>
        <v>312</v>
      </c>
      <c r="F221" s="72">
        <v>90</v>
      </c>
    </row>
    <row r="222" spans="1:6" s="18" customFormat="1" ht="24" customHeight="1">
      <c r="A222" s="34"/>
      <c r="B222" s="34"/>
      <c r="C222" s="37"/>
      <c r="D222" s="40"/>
      <c r="E222" s="73"/>
      <c r="F222" s="68"/>
    </row>
    <row r="223" spans="1:6" ht="12.75" customHeight="1">
      <c r="A223" s="4" t="s">
        <v>116</v>
      </c>
      <c r="B223" s="20">
        <v>26045</v>
      </c>
      <c r="C223" s="37">
        <v>10</v>
      </c>
      <c r="D223" s="39">
        <v>61</v>
      </c>
      <c r="E223" s="73">
        <v>15</v>
      </c>
      <c r="F223" s="71">
        <v>1</v>
      </c>
    </row>
    <row r="224" spans="1:6" ht="12.75" customHeight="1">
      <c r="A224" s="4" t="s">
        <v>110</v>
      </c>
      <c r="B224" s="20">
        <v>8564</v>
      </c>
      <c r="C224" s="37">
        <v>14</v>
      </c>
      <c r="D224" s="39">
        <v>23</v>
      </c>
      <c r="E224" s="73">
        <v>10</v>
      </c>
      <c r="F224" s="71">
        <v>3</v>
      </c>
    </row>
    <row r="225" spans="1:6" ht="12.75" customHeight="1">
      <c r="A225" s="4" t="s">
        <v>258</v>
      </c>
      <c r="B225" s="20">
        <v>10644</v>
      </c>
      <c r="C225" s="37">
        <v>0</v>
      </c>
      <c r="D225" s="39">
        <v>37</v>
      </c>
      <c r="E225" s="73">
        <v>0</v>
      </c>
      <c r="F225" s="71">
        <v>1</v>
      </c>
    </row>
    <row r="226" spans="1:6" ht="12.75" customHeight="1">
      <c r="A226" s="4" t="s">
        <v>113</v>
      </c>
      <c r="B226" s="20">
        <v>11499</v>
      </c>
      <c r="C226" s="37">
        <v>14</v>
      </c>
      <c r="D226" s="39">
        <v>20</v>
      </c>
      <c r="E226" s="73">
        <v>10</v>
      </c>
      <c r="F226" s="71">
        <v>7</v>
      </c>
    </row>
    <row r="227" spans="1:6" ht="12.75" customHeight="1">
      <c r="A227" s="4" t="s">
        <v>114</v>
      </c>
      <c r="B227" s="20">
        <v>9047</v>
      </c>
      <c r="C227" s="37">
        <v>12</v>
      </c>
      <c r="D227" s="39">
        <v>35</v>
      </c>
      <c r="E227" s="73">
        <v>10</v>
      </c>
      <c r="F227" s="71">
        <v>1</v>
      </c>
    </row>
    <row r="228" spans="1:6" ht="12.75" customHeight="1">
      <c r="A228" s="4" t="s">
        <v>259</v>
      </c>
      <c r="B228" s="20">
        <v>11606</v>
      </c>
      <c r="C228" s="37">
        <v>8</v>
      </c>
      <c r="D228" s="39">
        <v>23</v>
      </c>
      <c r="E228" s="73">
        <v>0</v>
      </c>
      <c r="F228" s="71">
        <v>5</v>
      </c>
    </row>
    <row r="229" spans="1:6" ht="12.75" customHeight="1">
      <c r="A229" s="4" t="s">
        <v>260</v>
      </c>
      <c r="B229" s="20">
        <v>16568</v>
      </c>
      <c r="C229" s="37">
        <v>12</v>
      </c>
      <c r="D229" s="39">
        <v>34</v>
      </c>
      <c r="E229" s="73">
        <v>10</v>
      </c>
      <c r="F229" s="71">
        <v>1</v>
      </c>
    </row>
    <row r="230" spans="1:6" ht="12.75" customHeight="1">
      <c r="A230" s="4" t="s">
        <v>261</v>
      </c>
      <c r="B230" s="20">
        <v>93898</v>
      </c>
      <c r="C230" s="37">
        <v>100</v>
      </c>
      <c r="D230" s="39">
        <v>201</v>
      </c>
      <c r="E230" s="73">
        <v>89</v>
      </c>
      <c r="F230" s="71">
        <v>12</v>
      </c>
    </row>
    <row r="231" spans="1:6" ht="12.75" customHeight="1">
      <c r="A231" s="4" t="s">
        <v>109</v>
      </c>
      <c r="B231" s="20">
        <v>12087</v>
      </c>
      <c r="C231" s="37">
        <v>10</v>
      </c>
      <c r="D231" s="39">
        <v>43</v>
      </c>
      <c r="E231" s="73">
        <v>10</v>
      </c>
      <c r="F231" s="71"/>
    </row>
    <row r="232" spans="1:6" ht="12.75" customHeight="1">
      <c r="A232" s="4" t="s">
        <v>325</v>
      </c>
      <c r="B232" s="20">
        <v>24255</v>
      </c>
      <c r="C232" s="37">
        <v>30</v>
      </c>
      <c r="D232" s="39">
        <v>113</v>
      </c>
      <c r="E232" s="73">
        <v>35</v>
      </c>
      <c r="F232" s="71">
        <v>2</v>
      </c>
    </row>
    <row r="233" spans="1:6" ht="12.75" customHeight="1">
      <c r="A233" s="4" t="s">
        <v>326</v>
      </c>
      <c r="B233" s="20">
        <v>3740</v>
      </c>
      <c r="C233" s="37">
        <v>0</v>
      </c>
      <c r="D233" s="39">
        <v>9</v>
      </c>
      <c r="E233" s="73">
        <v>0</v>
      </c>
      <c r="F233" s="71"/>
    </row>
    <row r="234" spans="1:6" ht="12.75" customHeight="1">
      <c r="A234" s="4" t="s">
        <v>112</v>
      </c>
      <c r="B234" s="20">
        <v>4014</v>
      </c>
      <c r="C234" s="37">
        <v>8</v>
      </c>
      <c r="D234" s="39">
        <v>17</v>
      </c>
      <c r="E234" s="73">
        <v>10</v>
      </c>
      <c r="F234" s="71"/>
    </row>
    <row r="235" spans="1:6" ht="12.75" customHeight="1">
      <c r="A235" s="4" t="s">
        <v>327</v>
      </c>
      <c r="B235" s="20">
        <v>13306</v>
      </c>
      <c r="C235" s="37">
        <v>1</v>
      </c>
      <c r="D235" s="39">
        <v>55</v>
      </c>
      <c r="E235" s="73">
        <v>0</v>
      </c>
      <c r="F235" s="71">
        <v>1</v>
      </c>
    </row>
    <row r="236" spans="1:6" ht="12.75" customHeight="1">
      <c r="A236" s="4" t="s">
        <v>328</v>
      </c>
      <c r="B236" s="20">
        <v>15455</v>
      </c>
      <c r="C236" s="37">
        <v>7</v>
      </c>
      <c r="D236" s="39">
        <v>53</v>
      </c>
      <c r="E236" s="73">
        <v>0</v>
      </c>
      <c r="F236" s="71">
        <v>2</v>
      </c>
    </row>
    <row r="237" spans="1:6" ht="12.75" customHeight="1">
      <c r="A237" s="4" t="s">
        <v>111</v>
      </c>
      <c r="B237" s="20">
        <v>11616</v>
      </c>
      <c r="C237" s="37">
        <v>8</v>
      </c>
      <c r="D237" s="39">
        <v>36</v>
      </c>
      <c r="E237" s="73">
        <v>10</v>
      </c>
      <c r="F237" s="71"/>
    </row>
    <row r="238" spans="1:6" ht="12.75" customHeight="1">
      <c r="A238" s="5" t="s">
        <v>115</v>
      </c>
      <c r="B238" s="20">
        <v>10070</v>
      </c>
      <c r="C238" s="37">
        <v>8</v>
      </c>
      <c r="D238" s="39">
        <v>30</v>
      </c>
      <c r="E238" s="73">
        <v>10</v>
      </c>
      <c r="F238" s="71">
        <v>4</v>
      </c>
    </row>
    <row r="239" spans="1:6" s="2" customFormat="1" ht="12">
      <c r="A239" s="29" t="s">
        <v>108</v>
      </c>
      <c r="B239" s="48">
        <v>282414</v>
      </c>
      <c r="C239" s="38">
        <f>SUM(C223:C238)</f>
        <v>242</v>
      </c>
      <c r="D239" s="41">
        <v>790</v>
      </c>
      <c r="E239" s="74">
        <f>SUM(E223:E238)</f>
        <v>219</v>
      </c>
      <c r="F239" s="72">
        <v>40</v>
      </c>
    </row>
    <row r="240" spans="1:6" ht="24" customHeight="1">
      <c r="A240" s="32"/>
      <c r="B240" s="34"/>
      <c r="C240" s="37"/>
      <c r="D240" s="40"/>
      <c r="E240" s="73"/>
      <c r="F240" s="68"/>
    </row>
    <row r="241" spans="1:6" ht="12.75" customHeight="1">
      <c r="A241" s="4" t="s">
        <v>308</v>
      </c>
      <c r="B241" s="20">
        <v>2408</v>
      </c>
      <c r="C241" s="37">
        <v>7</v>
      </c>
      <c r="D241" s="39">
        <v>15</v>
      </c>
      <c r="E241" s="73">
        <v>8</v>
      </c>
      <c r="F241" s="68"/>
    </row>
    <row r="242" spans="1:6" ht="12.75" customHeight="1">
      <c r="A242" s="4" t="s">
        <v>163</v>
      </c>
      <c r="B242" s="20">
        <v>2551</v>
      </c>
      <c r="C242" s="37">
        <v>6</v>
      </c>
      <c r="D242" s="39">
        <v>7</v>
      </c>
      <c r="E242" s="73">
        <v>8</v>
      </c>
      <c r="F242" s="68"/>
    </row>
    <row r="243" spans="1:6" ht="12.75" customHeight="1">
      <c r="A243" s="4" t="s">
        <v>282</v>
      </c>
      <c r="B243" s="20">
        <v>12245</v>
      </c>
      <c r="C243" s="37">
        <v>26</v>
      </c>
      <c r="D243" s="39">
        <v>34</v>
      </c>
      <c r="E243" s="73">
        <v>26</v>
      </c>
      <c r="F243" s="71">
        <v>7</v>
      </c>
    </row>
    <row r="244" spans="1:6" ht="12.75" customHeight="1">
      <c r="A244" s="4" t="s">
        <v>162</v>
      </c>
      <c r="B244" s="20">
        <v>3068</v>
      </c>
      <c r="C244" s="37">
        <v>7</v>
      </c>
      <c r="D244" s="39">
        <v>24</v>
      </c>
      <c r="E244" s="73">
        <v>7</v>
      </c>
      <c r="F244" s="71">
        <v>1</v>
      </c>
    </row>
    <row r="245" spans="1:6" ht="12.75" customHeight="1">
      <c r="A245" s="4" t="s">
        <v>309</v>
      </c>
      <c r="B245" s="20">
        <v>7143</v>
      </c>
      <c r="C245" s="37">
        <v>17</v>
      </c>
      <c r="D245" s="39">
        <v>27</v>
      </c>
      <c r="E245" s="73">
        <v>17</v>
      </c>
      <c r="F245" s="71"/>
    </row>
    <row r="246" spans="1:6" ht="12.75" customHeight="1">
      <c r="A246" s="4" t="s">
        <v>283</v>
      </c>
      <c r="B246" s="20">
        <v>3986</v>
      </c>
      <c r="C246" s="37">
        <v>7</v>
      </c>
      <c r="D246" s="39">
        <v>14</v>
      </c>
      <c r="E246" s="73">
        <v>7</v>
      </c>
      <c r="F246" s="71"/>
    </row>
    <row r="247" spans="1:6" ht="12.75" customHeight="1">
      <c r="A247" s="4" t="s">
        <v>310</v>
      </c>
      <c r="B247" s="20">
        <v>6747</v>
      </c>
      <c r="C247" s="37">
        <v>10</v>
      </c>
      <c r="D247" s="39">
        <v>30</v>
      </c>
      <c r="E247" s="73">
        <v>10</v>
      </c>
      <c r="F247" s="71">
        <v>1</v>
      </c>
    </row>
    <row r="248" spans="1:6" ht="12.75" customHeight="1">
      <c r="A248" s="4" t="s">
        <v>284</v>
      </c>
      <c r="B248" s="20">
        <v>72589</v>
      </c>
      <c r="C248" s="37">
        <v>70</v>
      </c>
      <c r="D248" s="39">
        <v>171</v>
      </c>
      <c r="E248" s="73">
        <v>50</v>
      </c>
      <c r="F248" s="71">
        <v>9</v>
      </c>
    </row>
    <row r="249" spans="1:6" ht="12.75" customHeight="1">
      <c r="A249" s="4" t="s">
        <v>285</v>
      </c>
      <c r="B249" s="20">
        <v>2489</v>
      </c>
      <c r="C249" s="37">
        <v>7</v>
      </c>
      <c r="D249" s="39">
        <v>26</v>
      </c>
      <c r="E249" s="73">
        <v>8</v>
      </c>
      <c r="F249" s="71"/>
    </row>
    <row r="250" spans="1:6" ht="12.75" customHeight="1">
      <c r="A250" s="4" t="s">
        <v>286</v>
      </c>
      <c r="B250" s="20">
        <v>5852</v>
      </c>
      <c r="C250" s="37">
        <v>20</v>
      </c>
      <c r="D250" s="39">
        <v>37</v>
      </c>
      <c r="E250" s="73">
        <v>20</v>
      </c>
      <c r="F250" s="71"/>
    </row>
    <row r="251" spans="1:6" ht="12.75" customHeight="1">
      <c r="A251" s="4" t="s">
        <v>307</v>
      </c>
      <c r="B251" s="20">
        <v>128901</v>
      </c>
      <c r="C251" s="37">
        <v>100</v>
      </c>
      <c r="D251" s="39">
        <v>276</v>
      </c>
      <c r="E251" s="73">
        <v>80</v>
      </c>
      <c r="F251" s="71">
        <v>9</v>
      </c>
    </row>
    <row r="252" spans="1:6" ht="12.75" customHeight="1">
      <c r="A252" s="4" t="s">
        <v>164</v>
      </c>
      <c r="B252" s="20">
        <v>6668</v>
      </c>
      <c r="C252" s="37">
        <v>15</v>
      </c>
      <c r="D252" s="39">
        <v>26</v>
      </c>
      <c r="E252" s="73">
        <v>15</v>
      </c>
      <c r="F252" s="71"/>
    </row>
    <row r="253" spans="1:6" ht="12.75" customHeight="1">
      <c r="A253" s="4" t="s">
        <v>306</v>
      </c>
      <c r="B253" s="20">
        <v>5423</v>
      </c>
      <c r="C253" s="37">
        <v>7</v>
      </c>
      <c r="D253" s="39">
        <v>20</v>
      </c>
      <c r="E253" s="73">
        <v>8</v>
      </c>
      <c r="F253" s="71"/>
    </row>
    <row r="254" spans="1:6" ht="12.75" customHeight="1">
      <c r="A254" s="4" t="s">
        <v>311</v>
      </c>
      <c r="B254" s="20">
        <v>8872</v>
      </c>
      <c r="C254" s="37">
        <v>15</v>
      </c>
      <c r="D254" s="39">
        <v>34</v>
      </c>
      <c r="E254" s="73">
        <v>15</v>
      </c>
      <c r="F254" s="71">
        <v>1</v>
      </c>
    </row>
    <row r="255" spans="1:6" ht="12.75" customHeight="1">
      <c r="A255" s="5" t="s">
        <v>287</v>
      </c>
      <c r="B255" s="20">
        <v>2794</v>
      </c>
      <c r="C255" s="37">
        <v>6</v>
      </c>
      <c r="D255" s="39">
        <v>18</v>
      </c>
      <c r="E255" s="73">
        <v>0</v>
      </c>
      <c r="F255" s="71"/>
    </row>
    <row r="256" spans="1:6" s="2" customFormat="1" ht="12">
      <c r="A256" s="29" t="s">
        <v>161</v>
      </c>
      <c r="B256" s="48">
        <v>271736</v>
      </c>
      <c r="C256" s="38">
        <f>SUM(C241:C255)</f>
        <v>320</v>
      </c>
      <c r="D256" s="41">
        <v>759</v>
      </c>
      <c r="E256" s="74">
        <f>SUM(E241:E255)</f>
        <v>279</v>
      </c>
      <c r="F256" s="72">
        <v>28</v>
      </c>
    </row>
    <row r="257" spans="1:6" ht="24" customHeight="1">
      <c r="A257" s="32"/>
      <c r="B257" s="34"/>
      <c r="C257" s="37"/>
      <c r="D257" s="40"/>
      <c r="E257" s="73"/>
      <c r="F257" s="68"/>
    </row>
    <row r="258" spans="1:6" ht="12.75" customHeight="1">
      <c r="A258" s="4" t="s">
        <v>276</v>
      </c>
      <c r="B258" s="20">
        <v>25183</v>
      </c>
      <c r="C258" s="37">
        <v>15</v>
      </c>
      <c r="D258" s="39">
        <v>82</v>
      </c>
      <c r="E258" s="73">
        <v>10</v>
      </c>
      <c r="F258" s="71">
        <v>11</v>
      </c>
    </row>
    <row r="259" spans="1:6" ht="12.75" customHeight="1">
      <c r="A259" s="4" t="s">
        <v>277</v>
      </c>
      <c r="B259" s="20">
        <v>18282</v>
      </c>
      <c r="C259" s="37">
        <v>10</v>
      </c>
      <c r="D259" s="39">
        <v>119</v>
      </c>
      <c r="E259" s="73">
        <v>5</v>
      </c>
      <c r="F259" s="71">
        <v>3</v>
      </c>
    </row>
    <row r="260" spans="1:6" ht="12.75" customHeight="1">
      <c r="A260" s="4" t="s">
        <v>278</v>
      </c>
      <c r="B260" s="20">
        <v>19140</v>
      </c>
      <c r="C260" s="37">
        <v>20</v>
      </c>
      <c r="D260" s="39">
        <v>77</v>
      </c>
      <c r="E260" s="73">
        <v>5</v>
      </c>
      <c r="F260" s="71">
        <v>7</v>
      </c>
    </row>
    <row r="261" spans="1:6" ht="12.75" customHeight="1">
      <c r="A261" s="4" t="s">
        <v>279</v>
      </c>
      <c r="B261" s="20">
        <v>99449</v>
      </c>
      <c r="C261" s="37">
        <v>32</v>
      </c>
      <c r="D261" s="39">
        <v>149</v>
      </c>
      <c r="E261" s="73">
        <v>30</v>
      </c>
      <c r="F261" s="71">
        <v>9</v>
      </c>
    </row>
    <row r="262" spans="1:6" ht="12.75" customHeight="1">
      <c r="A262" s="4" t="s">
        <v>154</v>
      </c>
      <c r="B262" s="20">
        <v>17979</v>
      </c>
      <c r="C262" s="37">
        <v>10</v>
      </c>
      <c r="D262" s="39">
        <v>33</v>
      </c>
      <c r="E262" s="73">
        <v>10</v>
      </c>
      <c r="F262" s="71">
        <v>4</v>
      </c>
    </row>
    <row r="263" spans="1:6" ht="12.75" customHeight="1">
      <c r="A263" s="5" t="s">
        <v>153</v>
      </c>
      <c r="B263" s="20">
        <v>9316</v>
      </c>
      <c r="C263" s="37">
        <v>10</v>
      </c>
      <c r="D263" s="39">
        <v>27</v>
      </c>
      <c r="E263" s="73">
        <v>10</v>
      </c>
      <c r="F263" s="71"/>
    </row>
    <row r="264" spans="1:6" ht="12.75" customHeight="1">
      <c r="A264" s="5" t="s">
        <v>280</v>
      </c>
      <c r="B264" s="20">
        <v>55998</v>
      </c>
      <c r="C264" s="37">
        <v>32</v>
      </c>
      <c r="D264" s="39">
        <v>127</v>
      </c>
      <c r="E264" s="73">
        <v>24</v>
      </c>
      <c r="F264" s="71">
        <v>7</v>
      </c>
    </row>
    <row r="265" spans="1:6" s="2" customFormat="1" ht="12">
      <c r="A265" s="29" t="s">
        <v>152</v>
      </c>
      <c r="B265" s="48">
        <v>245347</v>
      </c>
      <c r="C265" s="38">
        <f>SUM(C258:C264)</f>
        <v>129</v>
      </c>
      <c r="D265" s="41">
        <v>614</v>
      </c>
      <c r="E265" s="74">
        <f>SUM(E258:E264)</f>
        <v>94</v>
      </c>
      <c r="F265" s="72">
        <v>41</v>
      </c>
    </row>
    <row r="266" spans="1:6" ht="24" customHeight="1">
      <c r="A266" s="32"/>
      <c r="B266" s="34"/>
      <c r="C266" s="37"/>
      <c r="D266" s="40"/>
      <c r="E266" s="73"/>
      <c r="F266" s="68"/>
    </row>
    <row r="267" spans="1:6" ht="12.75" customHeight="1">
      <c r="A267" s="4" t="s">
        <v>136</v>
      </c>
      <c r="B267" s="20">
        <v>14087</v>
      </c>
      <c r="C267" s="37">
        <v>0</v>
      </c>
      <c r="D267" s="39">
        <v>19</v>
      </c>
      <c r="E267" s="73">
        <v>0</v>
      </c>
      <c r="F267" s="68"/>
    </row>
    <row r="268" spans="1:6" ht="12.75" customHeight="1">
      <c r="A268" s="4" t="s">
        <v>134</v>
      </c>
      <c r="B268" s="20">
        <v>13391</v>
      </c>
      <c r="C268" s="37">
        <v>0</v>
      </c>
      <c r="D268" s="39">
        <v>70</v>
      </c>
      <c r="E268" s="73">
        <v>0</v>
      </c>
      <c r="F268" s="68"/>
    </row>
    <row r="269" spans="1:6" ht="12.75" customHeight="1">
      <c r="A269" s="4" t="s">
        <v>131</v>
      </c>
      <c r="B269" s="20">
        <v>16346</v>
      </c>
      <c r="C269" s="37">
        <v>7</v>
      </c>
      <c r="D269" s="39">
        <v>32</v>
      </c>
      <c r="E269" s="73">
        <v>7</v>
      </c>
      <c r="F269" s="68"/>
    </row>
    <row r="270" spans="1:6" ht="12.75" customHeight="1">
      <c r="A270" s="4" t="s">
        <v>130</v>
      </c>
      <c r="B270" s="20">
        <v>8675</v>
      </c>
      <c r="C270" s="37">
        <v>0</v>
      </c>
      <c r="D270" s="39">
        <v>23</v>
      </c>
      <c r="E270" s="73">
        <v>0</v>
      </c>
      <c r="F270" s="71">
        <v>1</v>
      </c>
    </row>
    <row r="271" spans="1:6" ht="12.75" customHeight="1">
      <c r="A271" s="4" t="s">
        <v>135</v>
      </c>
      <c r="B271" s="20">
        <v>26214</v>
      </c>
      <c r="C271" s="37">
        <v>7</v>
      </c>
      <c r="D271" s="39">
        <v>58</v>
      </c>
      <c r="E271" s="73">
        <v>3</v>
      </c>
      <c r="F271" s="71"/>
    </row>
    <row r="272" spans="1:6" ht="12.75" customHeight="1">
      <c r="A272" s="4" t="s">
        <v>132</v>
      </c>
      <c r="B272" s="20">
        <v>5690</v>
      </c>
      <c r="C272" s="37">
        <v>0</v>
      </c>
      <c r="D272" s="39">
        <v>36</v>
      </c>
      <c r="E272" s="73">
        <v>0</v>
      </c>
      <c r="F272" s="71">
        <v>4</v>
      </c>
    </row>
    <row r="273" spans="1:6" ht="12.75" customHeight="1">
      <c r="A273" s="4" t="s">
        <v>133</v>
      </c>
      <c r="B273" s="20">
        <v>22894</v>
      </c>
      <c r="C273" s="37">
        <v>8</v>
      </c>
      <c r="D273" s="39">
        <v>88</v>
      </c>
      <c r="E273" s="73">
        <v>7</v>
      </c>
      <c r="F273" s="71">
        <v>5</v>
      </c>
    </row>
    <row r="274" spans="1:6" ht="12.75" customHeight="1">
      <c r="A274" s="4" t="s">
        <v>129</v>
      </c>
      <c r="B274" s="20">
        <v>4393</v>
      </c>
      <c r="C274" s="37">
        <v>1</v>
      </c>
      <c r="D274" s="39">
        <v>8</v>
      </c>
      <c r="E274" s="73">
        <v>2</v>
      </c>
      <c r="F274" s="71">
        <v>3</v>
      </c>
    </row>
    <row r="275" spans="1:6" ht="12.75" customHeight="1">
      <c r="A275" s="4" t="s">
        <v>264</v>
      </c>
      <c r="B275" s="20">
        <v>10106</v>
      </c>
      <c r="C275" s="37">
        <v>10</v>
      </c>
      <c r="D275" s="39">
        <v>32</v>
      </c>
      <c r="E275" s="73">
        <v>10</v>
      </c>
      <c r="F275" s="71"/>
    </row>
    <row r="276" spans="1:6" ht="12.75" customHeight="1">
      <c r="A276" s="4" t="s">
        <v>265</v>
      </c>
      <c r="B276" s="20">
        <v>154049</v>
      </c>
      <c r="C276" s="37">
        <v>80</v>
      </c>
      <c r="D276" s="39">
        <v>419</v>
      </c>
      <c r="E276" s="73">
        <v>42</v>
      </c>
      <c r="F276" s="71">
        <v>19</v>
      </c>
    </row>
    <row r="277" spans="1:6" s="2" customFormat="1" ht="12">
      <c r="A277" s="29" t="s">
        <v>128</v>
      </c>
      <c r="B277" s="48">
        <v>275845</v>
      </c>
      <c r="C277" s="38">
        <f>SUM(C267:C276)</f>
        <v>113</v>
      </c>
      <c r="D277" s="41">
        <v>785</v>
      </c>
      <c r="E277" s="74">
        <f>SUM(E267:E276)</f>
        <v>71</v>
      </c>
      <c r="F277" s="72">
        <v>32</v>
      </c>
    </row>
    <row r="278" spans="1:6" ht="24" customHeight="1">
      <c r="A278" s="32"/>
      <c r="B278" s="34"/>
      <c r="C278" s="37"/>
      <c r="D278" s="40"/>
      <c r="E278" s="73"/>
      <c r="F278" s="68"/>
    </row>
    <row r="279" spans="1:6" ht="12.75" customHeight="1">
      <c r="A279" s="4" t="s">
        <v>241</v>
      </c>
      <c r="B279" s="20">
        <v>31402</v>
      </c>
      <c r="C279" s="37">
        <v>50</v>
      </c>
      <c r="D279" s="39">
        <v>88</v>
      </c>
      <c r="E279" s="73">
        <v>42</v>
      </c>
      <c r="F279" s="71">
        <v>12</v>
      </c>
    </row>
    <row r="280" spans="1:6" ht="12.75" customHeight="1">
      <c r="A280" s="4" t="s">
        <v>242</v>
      </c>
      <c r="B280" s="20">
        <v>41420</v>
      </c>
      <c r="C280" s="37">
        <v>59</v>
      </c>
      <c r="D280" s="39">
        <v>110</v>
      </c>
      <c r="E280" s="73">
        <v>53</v>
      </c>
      <c r="F280" s="71">
        <v>13</v>
      </c>
    </row>
    <row r="281" spans="1:6" ht="12.75" customHeight="1">
      <c r="A281" s="4" t="s">
        <v>90</v>
      </c>
      <c r="B281" s="20">
        <v>9750</v>
      </c>
      <c r="C281" s="37">
        <v>0</v>
      </c>
      <c r="D281" s="39">
        <v>35</v>
      </c>
      <c r="E281" s="73">
        <v>0</v>
      </c>
      <c r="F281" s="71">
        <v>2</v>
      </c>
    </row>
    <row r="282" spans="1:6" ht="12.75" customHeight="1">
      <c r="A282" s="4" t="s">
        <v>86</v>
      </c>
      <c r="B282" s="20">
        <v>9495</v>
      </c>
      <c r="C282" s="37">
        <v>20</v>
      </c>
      <c r="D282" s="39">
        <v>27</v>
      </c>
      <c r="E282" s="73">
        <v>16</v>
      </c>
      <c r="F282" s="71">
        <v>9</v>
      </c>
    </row>
    <row r="283" spans="1:6" ht="12.75" customHeight="1">
      <c r="A283" s="4" t="s">
        <v>243</v>
      </c>
      <c r="B283" s="20">
        <v>113179</v>
      </c>
      <c r="C283" s="37">
        <v>59</v>
      </c>
      <c r="D283" s="39">
        <v>282</v>
      </c>
      <c r="E283" s="73">
        <v>46</v>
      </c>
      <c r="F283" s="71">
        <v>18</v>
      </c>
    </row>
    <row r="284" spans="1:6" ht="12.75" customHeight="1">
      <c r="A284" s="4" t="s">
        <v>83</v>
      </c>
      <c r="B284" s="20">
        <v>4813</v>
      </c>
      <c r="C284" s="37">
        <v>2</v>
      </c>
      <c r="D284" s="39">
        <v>12</v>
      </c>
      <c r="E284" s="73">
        <v>3</v>
      </c>
      <c r="F284" s="71"/>
    </row>
    <row r="285" spans="1:6" ht="12.75" customHeight="1">
      <c r="A285" s="4" t="s">
        <v>88</v>
      </c>
      <c r="B285" s="20">
        <v>5654</v>
      </c>
      <c r="C285" s="37">
        <v>9</v>
      </c>
      <c r="D285" s="39">
        <v>24</v>
      </c>
      <c r="E285" s="73">
        <v>7</v>
      </c>
      <c r="F285" s="71">
        <v>1</v>
      </c>
    </row>
    <row r="286" spans="1:6" ht="12.75" customHeight="1">
      <c r="A286" s="4" t="s">
        <v>107</v>
      </c>
      <c r="B286" s="20">
        <v>33246</v>
      </c>
      <c r="C286" s="37">
        <v>1</v>
      </c>
      <c r="D286" s="39">
        <v>85</v>
      </c>
      <c r="E286" s="73">
        <v>0</v>
      </c>
      <c r="F286" s="71">
        <v>2</v>
      </c>
    </row>
    <row r="287" spans="1:6" ht="12.75" customHeight="1">
      <c r="A287" s="4" t="s">
        <v>84</v>
      </c>
      <c r="B287" s="20">
        <v>6637</v>
      </c>
      <c r="C287" s="37">
        <v>0</v>
      </c>
      <c r="D287" s="39">
        <v>23</v>
      </c>
      <c r="E287" s="73">
        <v>1</v>
      </c>
      <c r="F287" s="71">
        <v>6</v>
      </c>
    </row>
    <row r="288" spans="1:6" ht="12.75" customHeight="1">
      <c r="A288" s="4" t="s">
        <v>87</v>
      </c>
      <c r="B288" s="20">
        <v>5693</v>
      </c>
      <c r="C288" s="37">
        <v>6</v>
      </c>
      <c r="D288" s="39">
        <v>14</v>
      </c>
      <c r="E288" s="73">
        <v>7</v>
      </c>
      <c r="F288" s="71">
        <v>1</v>
      </c>
    </row>
    <row r="289" spans="1:6" ht="12.75" customHeight="1">
      <c r="A289" s="4" t="s">
        <v>244</v>
      </c>
      <c r="B289" s="20">
        <v>5280</v>
      </c>
      <c r="C289" s="37">
        <v>0</v>
      </c>
      <c r="D289" s="39">
        <v>16</v>
      </c>
      <c r="E289" s="73">
        <v>0</v>
      </c>
      <c r="F289" s="71">
        <v>2</v>
      </c>
    </row>
    <row r="290" spans="1:6" ht="12.75" customHeight="1">
      <c r="A290" s="4" t="s">
        <v>96</v>
      </c>
      <c r="B290" s="20">
        <v>579281</v>
      </c>
      <c r="C290" s="37">
        <v>427</v>
      </c>
      <c r="D290" s="39">
        <v>1400</v>
      </c>
      <c r="E290" s="73">
        <v>291</v>
      </c>
      <c r="F290" s="71">
        <v>105</v>
      </c>
    </row>
    <row r="291" spans="1:6" ht="12.75" customHeight="1">
      <c r="A291" s="4" t="s">
        <v>94</v>
      </c>
      <c r="B291" s="20">
        <v>13207</v>
      </c>
      <c r="C291" s="37">
        <v>7</v>
      </c>
      <c r="D291" s="39">
        <v>25</v>
      </c>
      <c r="E291" s="73">
        <v>8</v>
      </c>
      <c r="F291" s="71">
        <v>3</v>
      </c>
    </row>
    <row r="292" spans="1:6" ht="12.75" customHeight="1">
      <c r="A292" s="4" t="s">
        <v>245</v>
      </c>
      <c r="B292" s="20">
        <v>9464</v>
      </c>
      <c r="C292" s="37">
        <v>11</v>
      </c>
      <c r="D292" s="39">
        <v>22</v>
      </c>
      <c r="E292" s="73">
        <v>9</v>
      </c>
      <c r="F292" s="71">
        <v>6</v>
      </c>
    </row>
    <row r="293" spans="1:6" ht="12.75" customHeight="1">
      <c r="A293" s="4" t="s">
        <v>173</v>
      </c>
      <c r="B293" s="20">
        <v>9210</v>
      </c>
      <c r="C293" s="37">
        <v>15</v>
      </c>
      <c r="D293" s="39">
        <v>26</v>
      </c>
      <c r="E293" s="73">
        <v>13</v>
      </c>
      <c r="F293" s="71">
        <v>2</v>
      </c>
    </row>
    <row r="294" spans="1:6" ht="12.75" customHeight="1">
      <c r="A294" s="4" t="s">
        <v>257</v>
      </c>
      <c r="B294" s="20">
        <v>37977</v>
      </c>
      <c r="C294" s="37">
        <v>76</v>
      </c>
      <c r="D294" s="39">
        <v>84</v>
      </c>
      <c r="E294" s="73">
        <v>68</v>
      </c>
      <c r="F294" s="71">
        <v>5</v>
      </c>
    </row>
    <row r="295" spans="1:6" ht="12.75" customHeight="1">
      <c r="A295" s="4" t="s">
        <v>89</v>
      </c>
      <c r="B295" s="20">
        <v>6940</v>
      </c>
      <c r="C295" s="37">
        <v>0</v>
      </c>
      <c r="D295" s="39">
        <v>13</v>
      </c>
      <c r="E295" s="73">
        <v>0</v>
      </c>
      <c r="F295" s="71">
        <v>1</v>
      </c>
    </row>
    <row r="296" spans="1:6" ht="12.75" customHeight="1">
      <c r="A296" s="4" t="s">
        <v>256</v>
      </c>
      <c r="B296" s="20">
        <v>46336</v>
      </c>
      <c r="C296" s="37">
        <v>100</v>
      </c>
      <c r="D296" s="39">
        <v>100</v>
      </c>
      <c r="E296" s="73">
        <v>85</v>
      </c>
      <c r="F296" s="71">
        <v>18</v>
      </c>
    </row>
    <row r="297" spans="1:6" ht="12.75" customHeight="1">
      <c r="A297" s="4" t="s">
        <v>255</v>
      </c>
      <c r="B297" s="20">
        <v>42568</v>
      </c>
      <c r="C297" s="37">
        <v>92</v>
      </c>
      <c r="D297" s="39">
        <v>129</v>
      </c>
      <c r="E297" s="73">
        <v>77</v>
      </c>
      <c r="F297" s="71">
        <v>14</v>
      </c>
    </row>
    <row r="298" spans="1:6" ht="12.75" customHeight="1">
      <c r="A298" s="4" t="s">
        <v>105</v>
      </c>
      <c r="B298" s="20">
        <v>40089</v>
      </c>
      <c r="C298" s="37">
        <v>42</v>
      </c>
      <c r="D298" s="39">
        <v>77</v>
      </c>
      <c r="E298" s="73">
        <v>34</v>
      </c>
      <c r="F298" s="71">
        <v>5</v>
      </c>
    </row>
    <row r="299" spans="1:6" ht="12.75" customHeight="1">
      <c r="A299" s="4" t="s">
        <v>254</v>
      </c>
      <c r="B299" s="20">
        <v>14109</v>
      </c>
      <c r="C299" s="37">
        <v>16</v>
      </c>
      <c r="D299" s="39">
        <v>21</v>
      </c>
      <c r="E299" s="73">
        <v>13</v>
      </c>
      <c r="F299" s="71">
        <v>9</v>
      </c>
    </row>
    <row r="300" spans="1:6" ht="12.75" customHeight="1">
      <c r="A300" s="4" t="s">
        <v>98</v>
      </c>
      <c r="B300" s="20">
        <v>14555</v>
      </c>
      <c r="C300" s="37">
        <v>1</v>
      </c>
      <c r="D300" s="39">
        <v>32</v>
      </c>
      <c r="E300" s="73">
        <v>7</v>
      </c>
      <c r="F300" s="71">
        <v>3</v>
      </c>
    </row>
    <row r="301" spans="1:6" ht="12.75" customHeight="1">
      <c r="A301" s="4" t="s">
        <v>104</v>
      </c>
      <c r="B301" s="20">
        <v>24537</v>
      </c>
      <c r="C301" s="37">
        <v>22</v>
      </c>
      <c r="D301" s="39">
        <v>68</v>
      </c>
      <c r="E301" s="73">
        <v>29</v>
      </c>
      <c r="F301" s="71">
        <v>4</v>
      </c>
    </row>
    <row r="302" spans="1:6" ht="12.75" customHeight="1">
      <c r="A302" s="4" t="s">
        <v>253</v>
      </c>
      <c r="B302" s="20">
        <v>34754</v>
      </c>
      <c r="C302" s="37">
        <v>45</v>
      </c>
      <c r="D302" s="39">
        <v>70</v>
      </c>
      <c r="E302" s="73">
        <v>37</v>
      </c>
      <c r="F302" s="71">
        <v>15</v>
      </c>
    </row>
    <row r="303" spans="1:6" ht="12.75" customHeight="1">
      <c r="A303" s="4" t="s">
        <v>91</v>
      </c>
      <c r="B303" s="20">
        <v>9310</v>
      </c>
      <c r="C303" s="37">
        <v>0</v>
      </c>
      <c r="D303" s="39">
        <v>39</v>
      </c>
      <c r="E303" s="73">
        <v>0</v>
      </c>
      <c r="F303" s="71">
        <v>4</v>
      </c>
    </row>
    <row r="304" spans="1:6" ht="12.75" customHeight="1">
      <c r="A304" s="4" t="s">
        <v>81</v>
      </c>
      <c r="B304" s="20">
        <v>10513</v>
      </c>
      <c r="C304" s="37">
        <v>0</v>
      </c>
      <c r="D304" s="39">
        <v>21</v>
      </c>
      <c r="E304" s="73">
        <v>0</v>
      </c>
      <c r="F304" s="71">
        <v>6</v>
      </c>
    </row>
    <row r="305" spans="1:6" ht="12.75" customHeight="1">
      <c r="A305" s="4" t="s">
        <v>97</v>
      </c>
      <c r="B305" s="20">
        <v>69364</v>
      </c>
      <c r="C305" s="37">
        <v>97</v>
      </c>
      <c r="D305" s="39">
        <v>170</v>
      </c>
      <c r="E305" s="73">
        <v>80</v>
      </c>
      <c r="F305" s="71">
        <v>6</v>
      </c>
    </row>
    <row r="306" spans="1:6" ht="12.75" customHeight="1">
      <c r="A306" s="4" t="s">
        <v>252</v>
      </c>
      <c r="B306" s="20">
        <v>15218</v>
      </c>
      <c r="C306" s="37">
        <v>29</v>
      </c>
      <c r="D306" s="39">
        <v>56</v>
      </c>
      <c r="E306" s="73">
        <v>26</v>
      </c>
      <c r="F306" s="71">
        <v>1</v>
      </c>
    </row>
    <row r="307" spans="1:6" ht="12.75" customHeight="1">
      <c r="A307" s="4" t="s">
        <v>251</v>
      </c>
      <c r="B307" s="20">
        <v>39289</v>
      </c>
      <c r="C307" s="37">
        <v>59</v>
      </c>
      <c r="D307" s="39">
        <v>118</v>
      </c>
      <c r="E307" s="73">
        <v>42</v>
      </c>
      <c r="F307" s="71">
        <v>5</v>
      </c>
    </row>
    <row r="308" spans="1:6" ht="12.75" customHeight="1">
      <c r="A308" s="4" t="s">
        <v>106</v>
      </c>
      <c r="B308" s="20">
        <v>18837</v>
      </c>
      <c r="C308" s="37">
        <v>0</v>
      </c>
      <c r="D308" s="39">
        <v>25</v>
      </c>
      <c r="E308" s="73">
        <v>2</v>
      </c>
      <c r="F308" s="71">
        <v>3</v>
      </c>
    </row>
    <row r="309" spans="1:6" ht="12.75" customHeight="1">
      <c r="A309" s="4" t="s">
        <v>172</v>
      </c>
      <c r="B309" s="20">
        <v>56366</v>
      </c>
      <c r="C309" s="37">
        <v>46</v>
      </c>
      <c r="D309" s="39">
        <v>105</v>
      </c>
      <c r="E309" s="73">
        <v>44</v>
      </c>
      <c r="F309" s="71">
        <v>10</v>
      </c>
    </row>
    <row r="310" spans="1:6" ht="12.75" customHeight="1">
      <c r="A310" s="4" t="s">
        <v>80</v>
      </c>
      <c r="B310" s="20">
        <v>9061</v>
      </c>
      <c r="C310" s="37">
        <v>11</v>
      </c>
      <c r="D310" s="39">
        <v>40</v>
      </c>
      <c r="E310" s="73">
        <v>9</v>
      </c>
      <c r="F310" s="71"/>
    </row>
    <row r="311" spans="1:6" ht="12.75" customHeight="1">
      <c r="A311" s="4" t="s">
        <v>250</v>
      </c>
      <c r="B311" s="20">
        <v>26777</v>
      </c>
      <c r="C311" s="37">
        <v>40</v>
      </c>
      <c r="D311" s="39">
        <v>94</v>
      </c>
      <c r="E311" s="73">
        <v>41</v>
      </c>
      <c r="F311" s="71"/>
    </row>
    <row r="312" spans="1:6" ht="12.75" customHeight="1">
      <c r="A312" s="4" t="s">
        <v>100</v>
      </c>
      <c r="B312" s="20">
        <v>13218</v>
      </c>
      <c r="C312" s="37">
        <v>11</v>
      </c>
      <c r="D312" s="39">
        <v>26</v>
      </c>
      <c r="E312" s="73">
        <v>7</v>
      </c>
      <c r="F312" s="71">
        <v>12</v>
      </c>
    </row>
    <row r="313" spans="1:6" ht="12.75" customHeight="1">
      <c r="A313" s="4" t="s">
        <v>92</v>
      </c>
      <c r="B313" s="20">
        <v>10780</v>
      </c>
      <c r="C313" s="37">
        <v>0</v>
      </c>
      <c r="D313" s="39">
        <v>20</v>
      </c>
      <c r="E313" s="73">
        <v>3</v>
      </c>
      <c r="F313" s="71">
        <v>3</v>
      </c>
    </row>
    <row r="314" spans="1:6" ht="12.75" customHeight="1">
      <c r="A314" s="4" t="s">
        <v>82</v>
      </c>
      <c r="B314" s="20">
        <v>12841</v>
      </c>
      <c r="C314" s="37">
        <v>10</v>
      </c>
      <c r="D314" s="39">
        <v>25</v>
      </c>
      <c r="E314" s="73">
        <v>9</v>
      </c>
      <c r="F314" s="71">
        <v>1</v>
      </c>
    </row>
    <row r="315" spans="1:6" ht="12.75" customHeight="1">
      <c r="A315" s="4" t="s">
        <v>95</v>
      </c>
      <c r="B315" s="20">
        <v>11240</v>
      </c>
      <c r="C315" s="37">
        <v>0</v>
      </c>
      <c r="D315" s="39">
        <v>17</v>
      </c>
      <c r="E315" s="73">
        <v>0</v>
      </c>
      <c r="F315" s="71">
        <v>6</v>
      </c>
    </row>
    <row r="316" spans="1:6" ht="12.75" customHeight="1">
      <c r="A316" s="4" t="s">
        <v>174</v>
      </c>
      <c r="B316" s="20">
        <v>12846</v>
      </c>
      <c r="C316" s="37">
        <v>3</v>
      </c>
      <c r="D316" s="39">
        <v>21</v>
      </c>
      <c r="E316" s="73">
        <v>3</v>
      </c>
      <c r="F316" s="71">
        <v>2</v>
      </c>
    </row>
    <row r="317" spans="1:6" ht="12.75" customHeight="1">
      <c r="A317" s="4" t="s">
        <v>249</v>
      </c>
      <c r="B317" s="20">
        <v>16016</v>
      </c>
      <c r="C317" s="37">
        <v>16</v>
      </c>
      <c r="D317" s="39">
        <v>50</v>
      </c>
      <c r="E317" s="73">
        <v>18</v>
      </c>
      <c r="F317" s="71">
        <v>1</v>
      </c>
    </row>
    <row r="318" spans="1:6" ht="12.75" customHeight="1">
      <c r="A318" s="4" t="s">
        <v>248</v>
      </c>
      <c r="B318" s="20">
        <v>11936</v>
      </c>
      <c r="C318" s="37">
        <v>9</v>
      </c>
      <c r="D318" s="39">
        <v>20</v>
      </c>
      <c r="E318" s="73">
        <v>7</v>
      </c>
      <c r="F318" s="71">
        <v>6</v>
      </c>
    </row>
    <row r="319" spans="1:6" ht="12.75" customHeight="1">
      <c r="A319" s="4" t="s">
        <v>102</v>
      </c>
      <c r="B319" s="20">
        <v>59058</v>
      </c>
      <c r="C319" s="37">
        <v>15</v>
      </c>
      <c r="D319" s="39">
        <v>124</v>
      </c>
      <c r="E319" s="73">
        <v>9</v>
      </c>
      <c r="F319" s="71">
        <v>45</v>
      </c>
    </row>
    <row r="320" spans="1:6" ht="12.75" customHeight="1">
      <c r="A320" s="4" t="s">
        <v>312</v>
      </c>
      <c r="B320" s="20">
        <v>9293</v>
      </c>
      <c r="C320" s="37">
        <v>5</v>
      </c>
      <c r="D320" s="39">
        <v>24</v>
      </c>
      <c r="E320" s="73">
        <v>0</v>
      </c>
      <c r="F320" s="71">
        <v>1</v>
      </c>
    </row>
    <row r="321" spans="1:6" ht="12.75" customHeight="1">
      <c r="A321" s="4" t="s">
        <v>99</v>
      </c>
      <c r="B321" s="20">
        <v>56703</v>
      </c>
      <c r="C321" s="37">
        <v>15</v>
      </c>
      <c r="D321" s="39">
        <v>134</v>
      </c>
      <c r="E321" s="73">
        <v>12</v>
      </c>
      <c r="F321" s="71">
        <v>14</v>
      </c>
    </row>
    <row r="322" spans="1:6" ht="12.75" customHeight="1">
      <c r="A322" s="4" t="s">
        <v>247</v>
      </c>
      <c r="B322" s="20">
        <v>24668</v>
      </c>
      <c r="C322" s="37">
        <v>18</v>
      </c>
      <c r="D322" s="39">
        <v>51</v>
      </c>
      <c r="E322" s="73">
        <v>17</v>
      </c>
      <c r="F322" s="71">
        <v>9</v>
      </c>
    </row>
    <row r="323" spans="1:6" ht="12.75" customHeight="1">
      <c r="A323" s="4" t="s">
        <v>93</v>
      </c>
      <c r="B323" s="20">
        <v>16024</v>
      </c>
      <c r="C323" s="37">
        <v>24</v>
      </c>
      <c r="D323" s="39">
        <v>53</v>
      </c>
      <c r="E323" s="73">
        <v>22</v>
      </c>
      <c r="F323" s="71"/>
    </row>
    <row r="324" spans="1:6" ht="12.75" customHeight="1">
      <c r="A324" s="4" t="s">
        <v>85</v>
      </c>
      <c r="B324" s="20">
        <v>11810</v>
      </c>
      <c r="C324" s="37">
        <v>12</v>
      </c>
      <c r="D324" s="39">
        <v>31</v>
      </c>
      <c r="E324" s="73">
        <v>11</v>
      </c>
      <c r="F324" s="71">
        <v>1</v>
      </c>
    </row>
    <row r="325" spans="1:6" ht="12.75" customHeight="1">
      <c r="A325" s="4" t="s">
        <v>101</v>
      </c>
      <c r="B325" s="20">
        <v>39591</v>
      </c>
      <c r="C325" s="37">
        <v>0</v>
      </c>
      <c r="D325" s="39">
        <v>46</v>
      </c>
      <c r="E325" s="73">
        <v>0</v>
      </c>
      <c r="F325" s="71">
        <v>21</v>
      </c>
    </row>
    <row r="326" spans="1:6" ht="12.75" customHeight="1">
      <c r="A326" s="5" t="s">
        <v>103</v>
      </c>
      <c r="B326" s="20">
        <v>12610</v>
      </c>
      <c r="C326" s="37">
        <v>0</v>
      </c>
      <c r="D326" s="39">
        <v>26</v>
      </c>
      <c r="E326" s="73">
        <v>0</v>
      </c>
      <c r="F326" s="71"/>
    </row>
    <row r="327" spans="1:6" ht="12.75" customHeight="1">
      <c r="A327" s="5" t="s">
        <v>246</v>
      </c>
      <c r="B327" s="20">
        <v>12916</v>
      </c>
      <c r="C327" s="37">
        <v>31</v>
      </c>
      <c r="D327" s="39">
        <v>38</v>
      </c>
      <c r="E327" s="73">
        <v>27</v>
      </c>
      <c r="F327" s="71">
        <v>8</v>
      </c>
    </row>
    <row r="328" spans="1:6" s="2" customFormat="1" ht="14.25" customHeight="1">
      <c r="A328" s="29" t="s">
        <v>79</v>
      </c>
      <c r="B328" s="48">
        <v>1725881</v>
      </c>
      <c r="C328" s="38">
        <f>SUM(C279:C327)</f>
        <v>1511</v>
      </c>
      <c r="D328" s="41">
        <v>4157</v>
      </c>
      <c r="E328" s="74">
        <f>SUM(E279:E327)</f>
        <v>1235</v>
      </c>
      <c r="F328" s="72">
        <v>421</v>
      </c>
    </row>
    <row r="329" spans="1:6" s="18" customFormat="1" ht="24" customHeight="1">
      <c r="A329" s="34"/>
      <c r="B329" s="34"/>
      <c r="C329" s="37"/>
      <c r="D329" s="40"/>
      <c r="E329" s="73"/>
      <c r="F329" s="68"/>
    </row>
    <row r="330" spans="1:6" ht="12.75" customHeight="1">
      <c r="A330" s="4" t="s">
        <v>124</v>
      </c>
      <c r="B330" s="20">
        <v>11377</v>
      </c>
      <c r="C330" s="37">
        <v>15</v>
      </c>
      <c r="D330" s="39">
        <v>32</v>
      </c>
      <c r="E330" s="73">
        <v>20</v>
      </c>
      <c r="F330" s="68"/>
    </row>
    <row r="331" spans="1:6" ht="12.75" customHeight="1">
      <c r="A331" s="4" t="s">
        <v>120</v>
      </c>
      <c r="B331" s="20">
        <v>9666</v>
      </c>
      <c r="C331" s="37">
        <v>28</v>
      </c>
      <c r="D331" s="39">
        <v>38</v>
      </c>
      <c r="E331" s="73">
        <v>0</v>
      </c>
      <c r="F331" s="68"/>
    </row>
    <row r="332" spans="1:6" ht="12.75" customHeight="1">
      <c r="A332" s="4" t="s">
        <v>119</v>
      </c>
      <c r="B332" s="20">
        <v>15932</v>
      </c>
      <c r="C332" s="37">
        <v>2</v>
      </c>
      <c r="D332" s="39">
        <v>42</v>
      </c>
      <c r="E332" s="73">
        <v>2</v>
      </c>
      <c r="F332" s="71">
        <v>1</v>
      </c>
    </row>
    <row r="333" spans="1:6" ht="12.75" customHeight="1">
      <c r="A333" s="4" t="s">
        <v>121</v>
      </c>
      <c r="B333" s="20">
        <v>7013</v>
      </c>
      <c r="C333" s="37">
        <v>0</v>
      </c>
      <c r="D333" s="39">
        <v>25</v>
      </c>
      <c r="E333" s="73">
        <v>0</v>
      </c>
      <c r="F333" s="71">
        <v>2</v>
      </c>
    </row>
    <row r="334" spans="1:6" ht="12.75" customHeight="1">
      <c r="A334" s="4" t="s">
        <v>125</v>
      </c>
      <c r="B334" s="20">
        <v>30381</v>
      </c>
      <c r="C334" s="37">
        <v>4</v>
      </c>
      <c r="D334" s="39">
        <v>52</v>
      </c>
      <c r="E334" s="73">
        <v>6</v>
      </c>
      <c r="F334" s="71">
        <v>2</v>
      </c>
    </row>
    <row r="335" spans="1:6" ht="12.75" customHeight="1">
      <c r="A335" s="4" t="s">
        <v>123</v>
      </c>
      <c r="B335" s="20">
        <v>21738</v>
      </c>
      <c r="C335" s="37">
        <v>5</v>
      </c>
      <c r="D335" s="39">
        <v>57</v>
      </c>
      <c r="E335" s="73">
        <v>18</v>
      </c>
      <c r="F335" s="71">
        <v>1</v>
      </c>
    </row>
    <row r="336" spans="1:6" ht="12.75" customHeight="1">
      <c r="A336" s="4" t="s">
        <v>118</v>
      </c>
      <c r="B336" s="20">
        <v>5683</v>
      </c>
      <c r="C336" s="37">
        <v>15</v>
      </c>
      <c r="D336" s="39">
        <v>34</v>
      </c>
      <c r="E336" s="73">
        <v>16</v>
      </c>
      <c r="F336" s="71">
        <v>1</v>
      </c>
    </row>
    <row r="337" spans="1:6" ht="12.75" customHeight="1">
      <c r="A337" s="4" t="s">
        <v>262</v>
      </c>
      <c r="B337" s="20">
        <v>8234</v>
      </c>
      <c r="C337" s="37">
        <v>20</v>
      </c>
      <c r="D337" s="39">
        <v>21</v>
      </c>
      <c r="E337" s="73">
        <v>20</v>
      </c>
      <c r="F337" s="71">
        <v>6</v>
      </c>
    </row>
    <row r="338" spans="1:6" ht="12.75" customHeight="1">
      <c r="A338" s="4" t="s">
        <v>127</v>
      </c>
      <c r="B338" s="20">
        <v>23588</v>
      </c>
      <c r="C338" s="37">
        <v>0</v>
      </c>
      <c r="D338" s="39">
        <v>65</v>
      </c>
      <c r="E338" s="73">
        <v>0</v>
      </c>
      <c r="F338" s="71">
        <v>4</v>
      </c>
    </row>
    <row r="339" spans="1:6" ht="12.75" customHeight="1">
      <c r="A339" s="4" t="s">
        <v>122</v>
      </c>
      <c r="B339" s="20">
        <v>4771</v>
      </c>
      <c r="C339" s="37">
        <v>0</v>
      </c>
      <c r="D339" s="39">
        <v>8</v>
      </c>
      <c r="E339" s="73">
        <v>0</v>
      </c>
      <c r="F339" s="71">
        <v>1</v>
      </c>
    </row>
    <row r="340" spans="1:6" ht="12.75" customHeight="1">
      <c r="A340" s="4" t="s">
        <v>126</v>
      </c>
      <c r="B340" s="20">
        <v>10726</v>
      </c>
      <c r="C340" s="37">
        <v>2</v>
      </c>
      <c r="D340" s="39">
        <v>31</v>
      </c>
      <c r="E340" s="73">
        <v>2</v>
      </c>
      <c r="F340" s="71"/>
    </row>
    <row r="341" spans="1:6" ht="12.75" customHeight="1">
      <c r="A341" s="5" t="s">
        <v>263</v>
      </c>
      <c r="B341" s="20">
        <v>155696</v>
      </c>
      <c r="C341" s="37">
        <v>100</v>
      </c>
      <c r="D341" s="39">
        <v>355</v>
      </c>
      <c r="E341" s="73">
        <v>50</v>
      </c>
      <c r="F341" s="71">
        <v>12</v>
      </c>
    </row>
    <row r="342" spans="1:6" s="2" customFormat="1" ht="12">
      <c r="A342" s="29" t="s">
        <v>117</v>
      </c>
      <c r="B342" s="48">
        <v>304805</v>
      </c>
      <c r="C342" s="38">
        <f>SUM(C330:C341)</f>
        <v>191</v>
      </c>
      <c r="D342" s="41">
        <v>760</v>
      </c>
      <c r="E342" s="74">
        <f>SUM(E330:E341)</f>
        <v>134</v>
      </c>
      <c r="F342" s="72">
        <v>30</v>
      </c>
    </row>
    <row r="343" spans="1:6" ht="24" customHeight="1">
      <c r="A343" s="32"/>
      <c r="B343" s="34"/>
      <c r="C343" s="37"/>
      <c r="D343" s="40"/>
      <c r="E343" s="73"/>
      <c r="F343" s="68"/>
    </row>
    <row r="344" spans="1:6" ht="12.75" customHeight="1">
      <c r="A344" s="4" t="s">
        <v>204</v>
      </c>
      <c r="B344" s="20">
        <v>5476</v>
      </c>
      <c r="C344" s="37">
        <v>3</v>
      </c>
      <c r="D344" s="39">
        <v>8</v>
      </c>
      <c r="E344" s="73">
        <v>3</v>
      </c>
      <c r="F344" s="71">
        <v>2</v>
      </c>
    </row>
    <row r="345" spans="1:6" ht="12.75" customHeight="1">
      <c r="A345" s="4" t="s">
        <v>205</v>
      </c>
      <c r="B345" s="20">
        <v>21912</v>
      </c>
      <c r="C345" s="37">
        <v>5</v>
      </c>
      <c r="D345" s="39">
        <v>54</v>
      </c>
      <c r="E345" s="73">
        <v>0</v>
      </c>
      <c r="F345" s="71">
        <v>3</v>
      </c>
    </row>
    <row r="346" spans="1:6" ht="12.75" customHeight="1">
      <c r="A346" s="4" t="s">
        <v>206</v>
      </c>
      <c r="B346" s="20">
        <v>9940</v>
      </c>
      <c r="C346" s="37">
        <v>15</v>
      </c>
      <c r="D346" s="39">
        <v>20</v>
      </c>
      <c r="E346" s="73">
        <v>13</v>
      </c>
      <c r="F346" s="71">
        <v>1</v>
      </c>
    </row>
    <row r="347" spans="1:6" ht="12.75" customHeight="1">
      <c r="A347" s="4" t="s">
        <v>207</v>
      </c>
      <c r="B347" s="20">
        <v>163051</v>
      </c>
      <c r="C347" s="37">
        <v>213</v>
      </c>
      <c r="D347" s="39">
        <v>405</v>
      </c>
      <c r="E347" s="73">
        <v>144</v>
      </c>
      <c r="F347" s="71">
        <v>35</v>
      </c>
    </row>
    <row r="348" spans="1:6" ht="12.75" customHeight="1">
      <c r="A348" s="4" t="s">
        <v>208</v>
      </c>
      <c r="B348" s="20">
        <v>27758</v>
      </c>
      <c r="C348" s="37">
        <v>41</v>
      </c>
      <c r="D348" s="39">
        <v>63</v>
      </c>
      <c r="E348" s="73">
        <v>30</v>
      </c>
      <c r="F348" s="71">
        <v>3</v>
      </c>
    </row>
    <row r="349" spans="1:6" ht="12.75" customHeight="1">
      <c r="A349" s="4" t="s">
        <v>209</v>
      </c>
      <c r="B349" s="20">
        <v>43673</v>
      </c>
      <c r="C349" s="37">
        <v>19</v>
      </c>
      <c r="D349" s="39">
        <v>119</v>
      </c>
      <c r="E349" s="73">
        <v>20</v>
      </c>
      <c r="F349" s="71">
        <v>1</v>
      </c>
    </row>
    <row r="350" spans="1:6" ht="12.75" customHeight="1">
      <c r="A350" s="4" t="s">
        <v>210</v>
      </c>
      <c r="B350" s="20">
        <v>143171</v>
      </c>
      <c r="C350" s="37">
        <v>19</v>
      </c>
      <c r="D350" s="39">
        <v>245</v>
      </c>
      <c r="E350" s="73">
        <v>0</v>
      </c>
      <c r="F350" s="71">
        <v>15</v>
      </c>
    </row>
    <row r="351" spans="1:6" ht="12.75" customHeight="1">
      <c r="A351" s="4" t="s">
        <v>21</v>
      </c>
      <c r="B351" s="20">
        <v>14626</v>
      </c>
      <c r="C351" s="37">
        <v>28</v>
      </c>
      <c r="D351" s="39">
        <v>56</v>
      </c>
      <c r="E351" s="73">
        <v>18</v>
      </c>
      <c r="F351" s="71">
        <v>1</v>
      </c>
    </row>
    <row r="352" spans="1:6" ht="12.75" customHeight="1">
      <c r="A352" s="4" t="s">
        <v>22</v>
      </c>
      <c r="B352" s="20">
        <v>7428</v>
      </c>
      <c r="C352" s="37">
        <v>10</v>
      </c>
      <c r="D352" s="39">
        <v>21</v>
      </c>
      <c r="E352" s="73">
        <v>15</v>
      </c>
      <c r="F352" s="71"/>
    </row>
    <row r="353" spans="1:6" ht="12.75" customHeight="1">
      <c r="A353" s="4" t="s">
        <v>20</v>
      </c>
      <c r="B353" s="20">
        <v>7873</v>
      </c>
      <c r="C353" s="37">
        <v>0</v>
      </c>
      <c r="D353" s="39">
        <v>23</v>
      </c>
      <c r="E353" s="73">
        <v>0</v>
      </c>
      <c r="F353" s="71">
        <v>1</v>
      </c>
    </row>
    <row r="354" spans="1:6" ht="12.75" customHeight="1">
      <c r="A354" s="4" t="s">
        <v>18</v>
      </c>
      <c r="B354" s="20">
        <v>3747</v>
      </c>
      <c r="C354" s="37">
        <v>3</v>
      </c>
      <c r="D354" s="39">
        <v>16</v>
      </c>
      <c r="E354" s="73">
        <v>2</v>
      </c>
      <c r="F354" s="71"/>
    </row>
    <row r="355" spans="1:6" ht="12.75" customHeight="1">
      <c r="A355" s="5" t="s">
        <v>19</v>
      </c>
      <c r="B355" s="20">
        <v>11503</v>
      </c>
      <c r="C355" s="37">
        <v>10</v>
      </c>
      <c r="D355" s="39">
        <v>28</v>
      </c>
      <c r="E355" s="73">
        <v>15</v>
      </c>
      <c r="F355" s="71"/>
    </row>
    <row r="356" spans="1:6" ht="12.75" customHeight="1">
      <c r="A356" s="5" t="s">
        <v>211</v>
      </c>
      <c r="B356" s="20">
        <v>5337</v>
      </c>
      <c r="C356" s="37">
        <v>0</v>
      </c>
      <c r="D356" s="39">
        <v>15</v>
      </c>
      <c r="E356" s="73">
        <v>0</v>
      </c>
      <c r="F356" s="71"/>
    </row>
    <row r="357" spans="1:6" s="2" customFormat="1" ht="12">
      <c r="A357" s="29" t="s">
        <v>17</v>
      </c>
      <c r="B357" s="48">
        <v>465495</v>
      </c>
      <c r="C357" s="38">
        <f>SUM(C344:C356)</f>
        <v>366</v>
      </c>
      <c r="D357" s="41">
        <v>1073</v>
      </c>
      <c r="E357" s="74">
        <f>SUM(E344:E356)</f>
        <v>260</v>
      </c>
      <c r="F357" s="72">
        <v>62</v>
      </c>
    </row>
    <row r="358" spans="1:6" ht="24" customHeight="1">
      <c r="A358" s="3" t="s">
        <v>295</v>
      </c>
      <c r="B358" s="13">
        <f>SUM(B200+B221+B211+B357+B97+B121+B111+B52+B32+B172+B72+B328+B239+B342+B277+B49+B64+B265+B82+B256+B137)</f>
        <v>10327589</v>
      </c>
      <c r="C358" s="13">
        <f>SUM(C200+C221+C211+C357+C97+C121+C111+C52+C32+C172+C72+C328+C239+C342+C277+C49+C64+C265+C82+C256+C137)</f>
        <v>9000</v>
      </c>
      <c r="D358" s="13">
        <f>SUM(D200+D221+D211+D357+D97+D121+D111+D52+D32+D172+D72+D328+D239+D342+D277+D49+D64+D265+D82+D256+D137)</f>
        <v>25829</v>
      </c>
      <c r="E358" s="75">
        <f>SUM(E200+E221+E211+E357+E97+E121+E111+E52+E32+E172+E72+E328+E239+E342+E277+E49+E64+E265+E82+E256+E137)</f>
        <v>7100</v>
      </c>
      <c r="F358" s="13">
        <f>SUM(F200+F221+F211+F357+F97+F121+F111+F52+F32+F172+F72+F328+F239+F342+F277+F49+F64+F265+F82+F256+F137)</f>
        <v>1845</v>
      </c>
    </row>
    <row r="359" spans="2:6" ht="12">
      <c r="B359" s="31"/>
      <c r="C359" s="36"/>
      <c r="E359" s="67"/>
      <c r="F359" s="70"/>
    </row>
    <row r="360" spans="2:6" ht="12">
      <c r="B360" s="21"/>
      <c r="E360" s="1"/>
      <c r="F360" s="70"/>
    </row>
    <row r="361" spans="2:6" ht="12">
      <c r="B361" s="21"/>
      <c r="E361" s="1"/>
      <c r="F361" s="1"/>
    </row>
    <row r="362" spans="2:6" ht="12">
      <c r="B362" s="21"/>
      <c r="F362" s="1"/>
    </row>
    <row r="363" spans="2:6" ht="12">
      <c r="B363" s="21"/>
      <c r="F363" s="1"/>
    </row>
    <row r="364" spans="2:6" ht="12">
      <c r="B364" s="21"/>
      <c r="F364" s="1"/>
    </row>
    <row r="365" spans="2:6" ht="12">
      <c r="B365" s="21"/>
      <c r="F365" s="1"/>
    </row>
    <row r="366" spans="2:6" ht="12">
      <c r="B366" s="21"/>
      <c r="F366" s="1"/>
    </row>
    <row r="367" spans="2:6" ht="12">
      <c r="B367" s="21"/>
      <c r="F367" s="1"/>
    </row>
    <row r="368" spans="2:6" ht="12">
      <c r="B368" s="21"/>
      <c r="F368" s="1"/>
    </row>
    <row r="369" spans="2:6" ht="12">
      <c r="B369" s="21"/>
      <c r="F369" s="1"/>
    </row>
    <row r="370" spans="2:6" ht="12">
      <c r="B370" s="21"/>
      <c r="F370" s="1"/>
    </row>
    <row r="371" spans="2:6" ht="12">
      <c r="B371" s="21"/>
      <c r="F371" s="1"/>
    </row>
    <row r="372" spans="2:6" ht="12">
      <c r="B372" s="21"/>
      <c r="F372" s="1"/>
    </row>
    <row r="373" spans="2:6" ht="12">
      <c r="B373" s="21"/>
      <c r="F373" s="1"/>
    </row>
    <row r="374" spans="2:6" ht="12">
      <c r="B374" s="21"/>
      <c r="F374" s="1"/>
    </row>
    <row r="375" spans="2:6" ht="12">
      <c r="B375" s="21"/>
      <c r="F375" s="1"/>
    </row>
    <row r="376" spans="2:6" ht="12">
      <c r="B376" s="21"/>
      <c r="F376" s="1"/>
    </row>
    <row r="377" spans="2:6" ht="12">
      <c r="B377" s="21"/>
      <c r="F377" s="1"/>
    </row>
    <row r="378" spans="2:6" ht="12">
      <c r="B378" s="21"/>
      <c r="F378" s="1"/>
    </row>
    <row r="379" spans="2:6" ht="12">
      <c r="B379" s="30"/>
      <c r="F379" s="1"/>
    </row>
    <row r="380" spans="2:6" ht="12">
      <c r="B380" s="15"/>
      <c r="F380" s="1"/>
    </row>
    <row r="381" ht="12">
      <c r="F381" s="1"/>
    </row>
    <row r="382" ht="12">
      <c r="F382" s="1"/>
    </row>
    <row r="383" ht="12">
      <c r="F383" s="1"/>
    </row>
    <row r="384" ht="12">
      <c r="F384" s="1"/>
    </row>
    <row r="385" ht="12">
      <c r="F385" s="1"/>
    </row>
    <row r="386" ht="12">
      <c r="F386" s="1"/>
    </row>
    <row r="387" ht="12">
      <c r="F387" s="1"/>
    </row>
    <row r="388" ht="12">
      <c r="F388" s="1"/>
    </row>
    <row r="389" ht="12">
      <c r="F389" s="1"/>
    </row>
    <row r="390" ht="12">
      <c r="F390" s="1"/>
    </row>
    <row r="391" ht="12">
      <c r="F391" s="1"/>
    </row>
    <row r="392" ht="12">
      <c r="F392" s="1"/>
    </row>
    <row r="393" ht="12">
      <c r="F393" s="1"/>
    </row>
    <row r="394" ht="12">
      <c r="F394" s="1"/>
    </row>
    <row r="395" ht="12">
      <c r="F395" s="1"/>
    </row>
    <row r="396" ht="12">
      <c r="F396" s="1"/>
    </row>
    <row r="397" ht="12">
      <c r="F397" s="1"/>
    </row>
    <row r="398" ht="12">
      <c r="F398" s="1"/>
    </row>
    <row r="399" ht="12">
      <c r="F399" s="1"/>
    </row>
    <row r="400" ht="12">
      <c r="F400" s="1"/>
    </row>
    <row r="401" ht="12">
      <c r="F401" s="1"/>
    </row>
    <row r="402" ht="12">
      <c r="F402" s="1"/>
    </row>
    <row r="403" ht="12">
      <c r="F403" s="1"/>
    </row>
    <row r="404" ht="12">
      <c r="F404" s="1"/>
    </row>
    <row r="405" ht="12">
      <c r="F405" s="1"/>
    </row>
    <row r="406" ht="12">
      <c r="F406" s="1"/>
    </row>
    <row r="407" ht="12">
      <c r="F407" s="1"/>
    </row>
    <row r="408" ht="12">
      <c r="F408" s="1"/>
    </row>
    <row r="409" ht="12">
      <c r="F409" s="1"/>
    </row>
    <row r="410" ht="12">
      <c r="F410" s="1"/>
    </row>
    <row r="411" ht="12">
      <c r="F411" s="1"/>
    </row>
    <row r="412" ht="12">
      <c r="F412" s="1"/>
    </row>
    <row r="413" ht="12">
      <c r="F413" s="1"/>
    </row>
    <row r="414" ht="12">
      <c r="F414" s="1"/>
    </row>
    <row r="415" ht="12">
      <c r="F415" s="1"/>
    </row>
    <row r="416" ht="12">
      <c r="F416" s="1"/>
    </row>
    <row r="417" ht="12">
      <c r="F417" s="1"/>
    </row>
    <row r="418" ht="12">
      <c r="F418" s="1"/>
    </row>
    <row r="419" ht="12">
      <c r="F419" s="1"/>
    </row>
    <row r="420" ht="12">
      <c r="F420" s="1"/>
    </row>
    <row r="421" ht="12">
      <c r="F421" s="1"/>
    </row>
    <row r="422" ht="12">
      <c r="F422" s="1"/>
    </row>
    <row r="423" ht="12">
      <c r="F423" s="1"/>
    </row>
    <row r="424" ht="12">
      <c r="F424" s="1"/>
    </row>
    <row r="425" ht="12">
      <c r="F425" s="1"/>
    </row>
    <row r="426" ht="12">
      <c r="F426" s="1"/>
    </row>
    <row r="427" ht="12">
      <c r="F427" s="1"/>
    </row>
    <row r="428" ht="12">
      <c r="F428" s="1"/>
    </row>
    <row r="429" ht="12">
      <c r="F429" s="1"/>
    </row>
    <row r="430" ht="12">
      <c r="F430" s="1"/>
    </row>
    <row r="431" ht="12">
      <c r="F431" s="1"/>
    </row>
    <row r="432" ht="12">
      <c r="F432" s="1"/>
    </row>
    <row r="433" ht="12">
      <c r="F433" s="1"/>
    </row>
    <row r="434" ht="12">
      <c r="F434" s="1"/>
    </row>
    <row r="435" ht="12">
      <c r="F435" s="1"/>
    </row>
    <row r="436" ht="12">
      <c r="F436" s="1"/>
    </row>
    <row r="437" ht="12">
      <c r="F437" s="1"/>
    </row>
    <row r="438" ht="12">
      <c r="F438" s="1"/>
    </row>
    <row r="439" ht="12">
      <c r="F439" s="1"/>
    </row>
    <row r="440" ht="12">
      <c r="F440" s="1"/>
    </row>
    <row r="441" ht="12">
      <c r="F441" s="1"/>
    </row>
    <row r="442" ht="12">
      <c r="F442" s="1"/>
    </row>
    <row r="443" ht="12">
      <c r="F443" s="1"/>
    </row>
    <row r="444" ht="12">
      <c r="F444" s="1"/>
    </row>
    <row r="445" ht="12">
      <c r="F445" s="1"/>
    </row>
    <row r="446" ht="12">
      <c r="F446" s="1"/>
    </row>
    <row r="447" ht="12">
      <c r="F447" s="1"/>
    </row>
    <row r="448" ht="12">
      <c r="F448" s="1"/>
    </row>
    <row r="449" ht="12">
      <c r="F449" s="1"/>
    </row>
    <row r="450" ht="12">
      <c r="F450" s="1"/>
    </row>
    <row r="451" ht="12">
      <c r="F451" s="1"/>
    </row>
    <row r="452" ht="12">
      <c r="F452" s="1"/>
    </row>
    <row r="453" ht="12">
      <c r="F453" s="2"/>
    </row>
    <row r="454" ht="12">
      <c r="F454" s="1"/>
    </row>
    <row r="455" ht="12">
      <c r="F455" s="1"/>
    </row>
    <row r="456" ht="12">
      <c r="F456" s="1"/>
    </row>
    <row r="457" ht="12">
      <c r="F457" s="1"/>
    </row>
    <row r="458" ht="12">
      <c r="F458" s="1"/>
    </row>
    <row r="459" ht="12">
      <c r="F459" s="1"/>
    </row>
    <row r="460" ht="12">
      <c r="F460" s="1"/>
    </row>
    <row r="461" ht="12">
      <c r="F461" s="1"/>
    </row>
    <row r="462" ht="12">
      <c r="F462" s="1"/>
    </row>
    <row r="463" ht="12">
      <c r="F463" s="1"/>
    </row>
    <row r="464" ht="12">
      <c r="F464" s="1"/>
    </row>
    <row r="465" ht="12">
      <c r="F465" s="1"/>
    </row>
    <row r="466" ht="12">
      <c r="F466" s="1"/>
    </row>
    <row r="467" ht="12">
      <c r="F467" s="1"/>
    </row>
    <row r="468" ht="12">
      <c r="F468" s="1"/>
    </row>
    <row r="469" ht="12">
      <c r="F469" s="1"/>
    </row>
    <row r="470" ht="12">
      <c r="F470" s="1"/>
    </row>
    <row r="471" ht="12">
      <c r="F471" s="1"/>
    </row>
    <row r="472" ht="12">
      <c r="F472" s="1"/>
    </row>
    <row r="473" ht="12">
      <c r="F473" s="1"/>
    </row>
    <row r="474" ht="12">
      <c r="F474" s="1"/>
    </row>
    <row r="475" ht="12">
      <c r="F475" s="1"/>
    </row>
    <row r="476" ht="12">
      <c r="F476" s="1"/>
    </row>
    <row r="477" ht="12">
      <c r="F477" s="1"/>
    </row>
    <row r="478" ht="12">
      <c r="F478" s="1"/>
    </row>
    <row r="479" ht="12">
      <c r="F479" s="1"/>
    </row>
    <row r="480" ht="12">
      <c r="F480" s="1"/>
    </row>
    <row r="481" ht="12">
      <c r="F481" s="1"/>
    </row>
    <row r="482" ht="12">
      <c r="F482" s="1"/>
    </row>
    <row r="483" ht="12">
      <c r="F483" s="1"/>
    </row>
    <row r="484" ht="12">
      <c r="F484" s="1"/>
    </row>
    <row r="485" ht="12">
      <c r="F485" s="1"/>
    </row>
    <row r="486" ht="12">
      <c r="F486" s="1"/>
    </row>
    <row r="487" ht="12">
      <c r="F487" s="1"/>
    </row>
    <row r="488" ht="12">
      <c r="F488" s="1"/>
    </row>
    <row r="489" ht="12">
      <c r="F489" s="16"/>
    </row>
    <row r="490" ht="12">
      <c r="F490" s="16"/>
    </row>
    <row r="491" ht="12">
      <c r="F491" s="16"/>
    </row>
    <row r="492" ht="12">
      <c r="F492" s="16"/>
    </row>
    <row r="493" ht="12">
      <c r="F493" s="16"/>
    </row>
  </sheetData>
  <sheetProtection/>
  <mergeCells count="10">
    <mergeCell ref="E9:F9"/>
    <mergeCell ref="A3:F3"/>
    <mergeCell ref="A2:F2"/>
    <mergeCell ref="A1:F1"/>
    <mergeCell ref="B9:C9"/>
    <mergeCell ref="A4:F4"/>
    <mergeCell ref="A5:F5"/>
    <mergeCell ref="A6:F6"/>
    <mergeCell ref="A7:F7"/>
    <mergeCell ref="A8:F8"/>
  </mergeCells>
  <printOptions/>
  <pageMargins left="1.4173228346456694" right="0.4724409448818898" top="0.6299212598425197" bottom="0.7480314960629921" header="0.2755905511811024" footer="0.5118110236220472"/>
  <pageSetup horizontalDpi="600" verticalDpi="600" orientation="portrait" paperSize="9" scale="80" r:id="rId2"/>
  <headerFooter alignWithMargins="0">
    <oddHeader>&amp;R&amp;8Sida &amp;P av &amp;N</oddHeader>
  </headerFooter>
  <rowBreaks count="6" manualBreakCount="6">
    <brk id="23" max="8" man="1"/>
    <brk id="82" max="8" man="1"/>
    <brk id="137" max="8" man="1"/>
    <brk id="200" max="8" man="1"/>
    <brk id="265" max="8" man="1"/>
    <brk id="32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Migrationsverket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Kommuntal och mottagande</dc:title>
  <dc:subject>Statistik över överenskommelser med kommunerna om flyktingmottagande och antalet mottagna personer.</dc:subject>
  <dc:creator>Helena Svensson</dc:creator>
  <cp:keywords/>
  <dc:description/>
  <cp:lastModifiedBy>Helena Svensson</cp:lastModifiedBy>
  <cp:lastPrinted>2020-02-05T14:24:52Z</cp:lastPrinted>
  <dcterms:created xsi:type="dcterms:W3CDTF">2007-07-16T14:55:36Z</dcterms:created>
  <dcterms:modified xsi:type="dcterms:W3CDTF">2020-03-05T15:43:09Z</dcterms:modified>
  <cp:category/>
  <cp:version/>
  <cp:contentType/>
  <cp:contentStatus/>
</cp:coreProperties>
</file>