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NRK\Överenskommelser och statistik - Etablering\Statistik och sammanställningar - nyanlända\2023 01 Statistik i januari\"/>
    </mc:Choice>
  </mc:AlternateContent>
  <bookViews>
    <workbookView xWindow="-30" yWindow="-30" windowWidth="12105" windowHeight="14610"/>
  </bookViews>
  <sheets>
    <sheet name="I bokstavsordning" sheetId="5" r:id="rId1"/>
  </sheets>
  <definedNames>
    <definedName name="_xlnm._FilterDatabase" localSheetId="0" hidden="1">'I bokstavsordning'!$A$27:$F$360</definedName>
    <definedName name="_xlnm.Print_Area" localSheetId="0">'I bokstavsordning'!$A$1:$H$360</definedName>
    <definedName name="_xlnm.Print_Titles" localSheetId="0">'I bokstavsordning'!$26:$27</definedName>
  </definedNames>
  <calcPr calcId="162913"/>
</workbook>
</file>

<file path=xl/calcChain.xml><?xml version="1.0" encoding="utf-8"?>
<calcChain xmlns="http://schemas.openxmlformats.org/spreadsheetml/2006/main">
  <c r="F54" i="5" l="1"/>
  <c r="F360" i="5"/>
  <c r="F34" i="5"/>
  <c r="F359" i="5"/>
  <c r="E359" i="5"/>
  <c r="D359" i="5"/>
  <c r="E344" i="5"/>
  <c r="D344" i="5"/>
  <c r="E330" i="5"/>
  <c r="D330" i="5"/>
  <c r="E279" i="5"/>
  <c r="D279" i="5"/>
  <c r="E267" i="5"/>
  <c r="D267" i="5"/>
  <c r="E258" i="5"/>
  <c r="D258" i="5"/>
  <c r="E241" i="5"/>
  <c r="D241" i="5"/>
  <c r="E223" i="5"/>
  <c r="D223" i="5"/>
  <c r="E213" i="5"/>
  <c r="D213" i="5"/>
  <c r="E202" i="5"/>
  <c r="D202" i="5"/>
  <c r="E174" i="5"/>
  <c r="D174" i="5"/>
  <c r="E139" i="5"/>
  <c r="D139" i="5"/>
  <c r="E123" i="5"/>
  <c r="D123" i="5"/>
  <c r="E113" i="5"/>
  <c r="D113" i="5"/>
  <c r="E99" i="5"/>
  <c r="D99" i="5"/>
  <c r="E84" i="5"/>
  <c r="D84" i="5"/>
  <c r="E74" i="5"/>
  <c r="D74" i="5"/>
  <c r="E66" i="5"/>
  <c r="D66" i="5"/>
  <c r="E54" i="5"/>
  <c r="D54" i="5"/>
  <c r="E51" i="5"/>
  <c r="D51" i="5"/>
  <c r="E34" i="5"/>
  <c r="D34" i="5"/>
  <c r="H359" i="5"/>
  <c r="G359" i="5"/>
  <c r="H344" i="5"/>
  <c r="G344" i="5"/>
  <c r="H330" i="5"/>
  <c r="G330" i="5"/>
  <c r="H279" i="5"/>
  <c r="G279" i="5"/>
  <c r="H267" i="5"/>
  <c r="G267" i="5"/>
  <c r="H258" i="5"/>
  <c r="G258" i="5"/>
  <c r="H241" i="5"/>
  <c r="G241" i="5"/>
  <c r="H223" i="5"/>
  <c r="G223" i="5"/>
  <c r="H213" i="5"/>
  <c r="G213" i="5"/>
  <c r="H202" i="5"/>
  <c r="G202" i="5"/>
  <c r="H174" i="5"/>
  <c r="G174" i="5"/>
  <c r="H139" i="5"/>
  <c r="G139" i="5"/>
  <c r="H123" i="5"/>
  <c r="G123" i="5"/>
  <c r="H113" i="5"/>
  <c r="G113" i="5"/>
  <c r="H99" i="5"/>
  <c r="G99" i="5"/>
  <c r="H84" i="5"/>
  <c r="G84" i="5"/>
  <c r="H74" i="5"/>
  <c r="G74" i="5"/>
  <c r="H66" i="5"/>
  <c r="G66" i="5"/>
  <c r="H54" i="5"/>
  <c r="G54" i="5"/>
  <c r="H51" i="5"/>
  <c r="G51" i="5"/>
  <c r="H34" i="5"/>
  <c r="G34" i="5"/>
  <c r="E360" i="5" l="1"/>
  <c r="D360" i="5"/>
  <c r="G360" i="5"/>
  <c r="H360" i="5"/>
  <c r="C359" i="5" l="1"/>
  <c r="C344" i="5"/>
  <c r="C330" i="5"/>
  <c r="C279" i="5"/>
  <c r="C267" i="5"/>
  <c r="C258" i="5"/>
  <c r="C241" i="5"/>
  <c r="C223" i="5"/>
  <c r="C213" i="5"/>
  <c r="C202" i="5"/>
  <c r="C174" i="5"/>
  <c r="C139" i="5"/>
  <c r="C123" i="5"/>
  <c r="C113" i="5"/>
  <c r="C99" i="5"/>
  <c r="C84" i="5"/>
  <c r="C74" i="5"/>
  <c r="C66" i="5"/>
  <c r="C54" i="5"/>
  <c r="C51" i="5"/>
  <c r="C34" i="5"/>
  <c r="C360" i="5" l="1"/>
  <c r="F344" i="5" l="1"/>
  <c r="F330" i="5"/>
  <c r="F279" i="5"/>
  <c r="F267" i="5"/>
  <c r="F258" i="5"/>
  <c r="F241" i="5"/>
  <c r="F223" i="5"/>
  <c r="F213" i="5"/>
  <c r="F202" i="5"/>
  <c r="F174" i="5"/>
  <c r="F139" i="5"/>
  <c r="F123" i="5"/>
  <c r="F113" i="5"/>
  <c r="F99" i="5"/>
  <c r="F84" i="5"/>
  <c r="F74" i="5"/>
  <c r="F66" i="5"/>
  <c r="F51" i="5"/>
</calcChain>
</file>

<file path=xl/sharedStrings.xml><?xml version="1.0" encoding="utf-8"?>
<sst xmlns="http://schemas.openxmlformats.org/spreadsheetml/2006/main" count="340" uniqueCount="340">
  <si>
    <t xml:space="preserve">Stockholms län </t>
  </si>
  <si>
    <t xml:space="preserve">Ekerö </t>
  </si>
  <si>
    <t xml:space="preserve">Huddinge </t>
  </si>
  <si>
    <t xml:space="preserve">Botkyrka </t>
  </si>
  <si>
    <t xml:space="preserve">Salem </t>
  </si>
  <si>
    <t xml:space="preserve">Nykvarn </t>
  </si>
  <si>
    <t xml:space="preserve">Södertälje </t>
  </si>
  <si>
    <t xml:space="preserve">Uppsala län </t>
  </si>
  <si>
    <t xml:space="preserve">Håbo </t>
  </si>
  <si>
    <t xml:space="preserve">Älvkarleby </t>
  </si>
  <si>
    <t xml:space="preserve">Östhammar </t>
  </si>
  <si>
    <t xml:space="preserve">Södermanlands län </t>
  </si>
  <si>
    <t xml:space="preserve">Gnesta </t>
  </si>
  <si>
    <t xml:space="preserve">Östergötlands län </t>
  </si>
  <si>
    <t xml:space="preserve">Ydre </t>
  </si>
  <si>
    <t xml:space="preserve">Åtvidaberg </t>
  </si>
  <si>
    <t xml:space="preserve">Valdemarsvik </t>
  </si>
  <si>
    <t xml:space="preserve">Söderköping </t>
  </si>
  <si>
    <t xml:space="preserve">Vadstena </t>
  </si>
  <si>
    <t xml:space="preserve">Jönköpings län </t>
  </si>
  <si>
    <t xml:space="preserve">Aneby </t>
  </si>
  <si>
    <t xml:space="preserve">Gnosjö </t>
  </si>
  <si>
    <t xml:space="preserve">Mullsjö </t>
  </si>
  <si>
    <t xml:space="preserve">Habo </t>
  </si>
  <si>
    <t xml:space="preserve">Gislaved </t>
  </si>
  <si>
    <t xml:space="preserve">Vaggeryd </t>
  </si>
  <si>
    <t xml:space="preserve">Värnamo </t>
  </si>
  <si>
    <t xml:space="preserve">Sävsjö </t>
  </si>
  <si>
    <t xml:space="preserve">Vetlanda </t>
  </si>
  <si>
    <t xml:space="preserve">Eksjö </t>
  </si>
  <si>
    <t xml:space="preserve">Tranås </t>
  </si>
  <si>
    <t xml:space="preserve">Kronobergs län </t>
  </si>
  <si>
    <t xml:space="preserve">Uppvidinge </t>
  </si>
  <si>
    <t xml:space="preserve">Älmhult </t>
  </si>
  <si>
    <t xml:space="preserve">Markaryd </t>
  </si>
  <si>
    <t xml:space="preserve">Kalmar län </t>
  </si>
  <si>
    <t xml:space="preserve">Högsby </t>
  </si>
  <si>
    <t xml:space="preserve">Torsås </t>
  </si>
  <si>
    <t xml:space="preserve">Hultsfred </t>
  </si>
  <si>
    <t xml:space="preserve">Mönsterås </t>
  </si>
  <si>
    <t xml:space="preserve">Emmaboda </t>
  </si>
  <si>
    <t xml:space="preserve">Oskarshamn </t>
  </si>
  <si>
    <t xml:space="preserve">Gotlands län </t>
  </si>
  <si>
    <t xml:space="preserve">Blekinge län </t>
  </si>
  <si>
    <t xml:space="preserve">Olofström </t>
  </si>
  <si>
    <t xml:space="preserve">Ronneby </t>
  </si>
  <si>
    <t xml:space="preserve">Karlshamn </t>
  </si>
  <si>
    <t xml:space="preserve">Sölvesborg </t>
  </si>
  <si>
    <t xml:space="preserve">Skåne län </t>
  </si>
  <si>
    <t xml:space="preserve">Svalöv </t>
  </si>
  <si>
    <t xml:space="preserve">Burlöv </t>
  </si>
  <si>
    <t xml:space="preserve">Vellinge </t>
  </si>
  <si>
    <t xml:space="preserve">Östra Göinge </t>
  </si>
  <si>
    <t xml:space="preserve">Örkelljunga </t>
  </si>
  <si>
    <t xml:space="preserve">Bjuv </t>
  </si>
  <si>
    <t xml:space="preserve">Kävlinge </t>
  </si>
  <si>
    <t xml:space="preserve">Skurup </t>
  </si>
  <si>
    <t xml:space="preserve">Sjöbo </t>
  </si>
  <si>
    <t xml:space="preserve">Hörby </t>
  </si>
  <si>
    <t xml:space="preserve">Tomelilla </t>
  </si>
  <si>
    <t xml:space="preserve">Bromölla </t>
  </si>
  <si>
    <t xml:space="preserve">Perstorp </t>
  </si>
  <si>
    <t xml:space="preserve">Klippan </t>
  </si>
  <si>
    <t xml:space="preserve">Åstorp </t>
  </si>
  <si>
    <t xml:space="preserve">Båstad </t>
  </si>
  <si>
    <t xml:space="preserve">Malmö </t>
  </si>
  <si>
    <t xml:space="preserve">Landskrona </t>
  </si>
  <si>
    <t xml:space="preserve">Helsingborg </t>
  </si>
  <si>
    <t xml:space="preserve">Höganäs </t>
  </si>
  <si>
    <t xml:space="preserve">Ystad </t>
  </si>
  <si>
    <t xml:space="preserve">Trelleborg </t>
  </si>
  <si>
    <t xml:space="preserve">Hallands län </t>
  </si>
  <si>
    <t xml:space="preserve">Hylte </t>
  </si>
  <si>
    <t xml:space="preserve">Laholm </t>
  </si>
  <si>
    <t xml:space="preserve">Falkenberg </t>
  </si>
  <si>
    <t xml:space="preserve">Västra Götalands län </t>
  </si>
  <si>
    <t xml:space="preserve">Sotenäs </t>
  </si>
  <si>
    <t xml:space="preserve">Munkedal </t>
  </si>
  <si>
    <t xml:space="preserve">Tanum </t>
  </si>
  <si>
    <t xml:space="preserve">Dals-Ed </t>
  </si>
  <si>
    <t xml:space="preserve">Färgelanda </t>
  </si>
  <si>
    <t xml:space="preserve">Vårgårda </t>
  </si>
  <si>
    <t xml:space="preserve">Bollebygd </t>
  </si>
  <si>
    <t xml:space="preserve">Grästorp </t>
  </si>
  <si>
    <t xml:space="preserve">Essunga </t>
  </si>
  <si>
    <t xml:space="preserve">Karlsborg </t>
  </si>
  <si>
    <t xml:space="preserve">Bengtsfors </t>
  </si>
  <si>
    <t xml:space="preserve">Mellerud </t>
  </si>
  <si>
    <t xml:space="preserve">Svenljunga </t>
  </si>
  <si>
    <t xml:space="preserve">Vara </t>
  </si>
  <si>
    <t xml:space="preserve">Götene </t>
  </si>
  <si>
    <t xml:space="preserve">Tibro </t>
  </si>
  <si>
    <t xml:space="preserve">Göteborg </t>
  </si>
  <si>
    <t xml:space="preserve">Mölndal </t>
  </si>
  <si>
    <t xml:space="preserve">Lysekil </t>
  </si>
  <si>
    <t xml:space="preserve">Uddevalla </t>
  </si>
  <si>
    <t xml:space="preserve">Strömstad </t>
  </si>
  <si>
    <t xml:space="preserve">Vänersborg </t>
  </si>
  <si>
    <t xml:space="preserve">Trollhättan </t>
  </si>
  <si>
    <t xml:space="preserve">Åmål </t>
  </si>
  <si>
    <t xml:space="preserve">Mariestad </t>
  </si>
  <si>
    <t xml:space="preserve">Lidköping </t>
  </si>
  <si>
    <t xml:space="preserve">Skara </t>
  </si>
  <si>
    <t xml:space="preserve">Falköping </t>
  </si>
  <si>
    <t xml:space="preserve">Värmlands län </t>
  </si>
  <si>
    <t xml:space="preserve">Kil </t>
  </si>
  <si>
    <t xml:space="preserve">Eda </t>
  </si>
  <si>
    <t xml:space="preserve">Torsby </t>
  </si>
  <si>
    <t xml:space="preserve">Storfors </t>
  </si>
  <si>
    <t xml:space="preserve">Forshaga </t>
  </si>
  <si>
    <t xml:space="preserve">Grums </t>
  </si>
  <si>
    <t xml:space="preserve">Årjäng </t>
  </si>
  <si>
    <t xml:space="preserve">Arvika </t>
  </si>
  <si>
    <t xml:space="preserve">Örebro län </t>
  </si>
  <si>
    <t xml:space="preserve">Laxå </t>
  </si>
  <si>
    <t xml:space="preserve">Hallsberg </t>
  </si>
  <si>
    <t xml:space="preserve">Degerfors </t>
  </si>
  <si>
    <t xml:space="preserve">Hällefors </t>
  </si>
  <si>
    <t xml:space="preserve">Ljusnarsberg </t>
  </si>
  <si>
    <t xml:space="preserve">Kumla </t>
  </si>
  <si>
    <t xml:space="preserve">Karlskoga </t>
  </si>
  <si>
    <t xml:space="preserve">Nora </t>
  </si>
  <si>
    <t xml:space="preserve">Västmanlands län </t>
  </si>
  <si>
    <t xml:space="preserve">Skinnskatteberg </t>
  </si>
  <si>
    <t xml:space="preserve">Kungsör </t>
  </si>
  <si>
    <t xml:space="preserve">Hallstahammar </t>
  </si>
  <si>
    <t xml:space="preserve">Norberg </t>
  </si>
  <si>
    <t xml:space="preserve">Sala </t>
  </si>
  <si>
    <t xml:space="preserve">Fagersta </t>
  </si>
  <si>
    <t xml:space="preserve">Köping </t>
  </si>
  <si>
    <t xml:space="preserve">Arboga </t>
  </si>
  <si>
    <t xml:space="preserve">Dalarnas län </t>
  </si>
  <si>
    <t xml:space="preserve">Vansbro </t>
  </si>
  <si>
    <t xml:space="preserve">Gagnef </t>
  </si>
  <si>
    <t xml:space="preserve">Leksand </t>
  </si>
  <si>
    <t xml:space="preserve">Älvdalen </t>
  </si>
  <si>
    <t xml:space="preserve">Smedjebacken </t>
  </si>
  <si>
    <t xml:space="preserve">Mora </t>
  </si>
  <si>
    <t xml:space="preserve">Borlänge </t>
  </si>
  <si>
    <t xml:space="preserve">Säter </t>
  </si>
  <si>
    <t xml:space="preserve">Hedemora </t>
  </si>
  <si>
    <t xml:space="preserve">Avesta </t>
  </si>
  <si>
    <t xml:space="preserve">Gävleborgs län </t>
  </si>
  <si>
    <t xml:space="preserve">Ockelbo </t>
  </si>
  <si>
    <t xml:space="preserve">Hofors </t>
  </si>
  <si>
    <t xml:space="preserve">Nordanstig </t>
  </si>
  <si>
    <t xml:space="preserve">Västernorrlands län </t>
  </si>
  <si>
    <t xml:space="preserve">Ånge </t>
  </si>
  <si>
    <t xml:space="preserve">Timrå </t>
  </si>
  <si>
    <t xml:space="preserve">Jämtlands län </t>
  </si>
  <si>
    <t xml:space="preserve">Ragunda </t>
  </si>
  <si>
    <t xml:space="preserve">Bräcke </t>
  </si>
  <si>
    <t xml:space="preserve">Åre </t>
  </si>
  <si>
    <t xml:space="preserve">Berg </t>
  </si>
  <si>
    <t xml:space="preserve">Härjedalen </t>
  </si>
  <si>
    <t xml:space="preserve">Västerbottens län </t>
  </si>
  <si>
    <t xml:space="preserve">Malå </t>
  </si>
  <si>
    <t xml:space="preserve">Dorotea </t>
  </si>
  <si>
    <t xml:space="preserve">Vilhelmina </t>
  </si>
  <si>
    <t xml:space="preserve">Norrbottens län </t>
  </si>
  <si>
    <t xml:space="preserve">Pajala </t>
  </si>
  <si>
    <t xml:space="preserve">Gällivare </t>
  </si>
  <si>
    <t xml:space="preserve">Älvsbyn </t>
  </si>
  <si>
    <t xml:space="preserve">Boden </t>
  </si>
  <si>
    <t xml:space="preserve">Kiruna </t>
  </si>
  <si>
    <t xml:space="preserve">Kommuner (länsvis) </t>
  </si>
  <si>
    <t xml:space="preserve">Skövde </t>
  </si>
  <si>
    <t xml:space="preserve">Hjo </t>
  </si>
  <si>
    <t xml:space="preserve">Tidaholm </t>
  </si>
  <si>
    <t>Orsa</t>
  </si>
  <si>
    <t xml:space="preserve">Malung-Sälen </t>
  </si>
  <si>
    <t xml:space="preserve">Upplands Väsby </t>
  </si>
  <si>
    <t>Danderyd</t>
  </si>
  <si>
    <t>Haninge</t>
  </si>
  <si>
    <t xml:space="preserve">Järfälla </t>
  </si>
  <si>
    <t>Lidingö</t>
  </si>
  <si>
    <t>Nacka</t>
  </si>
  <si>
    <t xml:space="preserve">Norrtälje </t>
  </si>
  <si>
    <t>Nynäshamn</t>
  </si>
  <si>
    <t>Sigtuna</t>
  </si>
  <si>
    <t>Sollentuna</t>
  </si>
  <si>
    <t>Solna</t>
  </si>
  <si>
    <t xml:space="preserve">Stockholm </t>
  </si>
  <si>
    <t xml:space="preserve">Sundbyberg </t>
  </si>
  <si>
    <t xml:space="preserve">Tyresö </t>
  </si>
  <si>
    <t xml:space="preserve">Upplands-Bro </t>
  </si>
  <si>
    <t xml:space="preserve">Vallentuna </t>
  </si>
  <si>
    <t xml:space="preserve">Värmdö </t>
  </si>
  <si>
    <t>Österåker</t>
  </si>
  <si>
    <t xml:space="preserve">Enköping </t>
  </si>
  <si>
    <t xml:space="preserve">Heby </t>
  </si>
  <si>
    <t xml:space="preserve">Knivsta </t>
  </si>
  <si>
    <t xml:space="preserve">Tierp </t>
  </si>
  <si>
    <t xml:space="preserve">Uppsala </t>
  </si>
  <si>
    <t>Flen</t>
  </si>
  <si>
    <t xml:space="preserve">Boxholm </t>
  </si>
  <si>
    <t xml:space="preserve">Finspång </t>
  </si>
  <si>
    <t xml:space="preserve">Kinda </t>
  </si>
  <si>
    <t xml:space="preserve">Linköping </t>
  </si>
  <si>
    <t xml:space="preserve">Mjölby </t>
  </si>
  <si>
    <t xml:space="preserve">Motala </t>
  </si>
  <si>
    <t xml:space="preserve">Norrköping </t>
  </si>
  <si>
    <t xml:space="preserve">Ödeshög </t>
  </si>
  <si>
    <t xml:space="preserve">Jönköping </t>
  </si>
  <si>
    <t>Nässjö</t>
  </si>
  <si>
    <t xml:space="preserve">Alvesta </t>
  </si>
  <si>
    <t>Lessebo</t>
  </si>
  <si>
    <t xml:space="preserve">Ljungby </t>
  </si>
  <si>
    <t xml:space="preserve">Tingsryd </t>
  </si>
  <si>
    <t xml:space="preserve">Växjö </t>
  </si>
  <si>
    <t xml:space="preserve">Borgholm </t>
  </si>
  <si>
    <t>Kalmar</t>
  </si>
  <si>
    <t xml:space="preserve">Mörbylånga </t>
  </si>
  <si>
    <t>Nybro</t>
  </si>
  <si>
    <t>Vimmerby</t>
  </si>
  <si>
    <t>Västervik</t>
  </si>
  <si>
    <t>Gotland</t>
  </si>
  <si>
    <t xml:space="preserve">Karlskrona </t>
  </si>
  <si>
    <t xml:space="preserve">Eslöv </t>
  </si>
  <si>
    <t xml:space="preserve">Hässleholm </t>
  </si>
  <si>
    <t>Höör</t>
  </si>
  <si>
    <t xml:space="preserve">Kristianstad </t>
  </si>
  <si>
    <t xml:space="preserve">Lomma </t>
  </si>
  <si>
    <t xml:space="preserve">Lund </t>
  </si>
  <si>
    <t xml:space="preserve">Osby </t>
  </si>
  <si>
    <t xml:space="preserve">Simrishamn </t>
  </si>
  <si>
    <t>Staffanstorp</t>
  </si>
  <si>
    <t>Svedala</t>
  </si>
  <si>
    <t xml:space="preserve">Ängelholm </t>
  </si>
  <si>
    <t xml:space="preserve">Halmstad </t>
  </si>
  <si>
    <t xml:space="preserve">Kungsbacka </t>
  </si>
  <si>
    <t xml:space="preserve">Varberg </t>
  </si>
  <si>
    <t xml:space="preserve">Ale </t>
  </si>
  <si>
    <t>Alingsås</t>
  </si>
  <si>
    <t>Borås</t>
  </si>
  <si>
    <t>Gullspång</t>
  </si>
  <si>
    <t xml:space="preserve">Herrljunga </t>
  </si>
  <si>
    <t xml:space="preserve">Öckerö </t>
  </si>
  <si>
    <t xml:space="preserve">Ulricehamn </t>
  </si>
  <si>
    <t xml:space="preserve">Tranemo </t>
  </si>
  <si>
    <t>Tjörn</t>
  </si>
  <si>
    <t xml:space="preserve">Stenungsund </t>
  </si>
  <si>
    <t>Partille</t>
  </si>
  <si>
    <t xml:space="preserve">Orust </t>
  </si>
  <si>
    <t xml:space="preserve">Mark </t>
  </si>
  <si>
    <t xml:space="preserve">Lilla Edet </t>
  </si>
  <si>
    <t>Lerum</t>
  </si>
  <si>
    <t>Kungälv</t>
  </si>
  <si>
    <t xml:space="preserve">Härryda </t>
  </si>
  <si>
    <t xml:space="preserve">Filipstad </t>
  </si>
  <si>
    <t xml:space="preserve">Hagfors </t>
  </si>
  <si>
    <t xml:space="preserve">Hammarö </t>
  </si>
  <si>
    <t xml:space="preserve">Karlstad </t>
  </si>
  <si>
    <t xml:space="preserve">Lekeberg </t>
  </si>
  <si>
    <t xml:space="preserve">Örebro </t>
  </si>
  <si>
    <t>Surahammar</t>
  </si>
  <si>
    <t xml:space="preserve">Västerås </t>
  </si>
  <si>
    <t xml:space="preserve">Falun </t>
  </si>
  <si>
    <t xml:space="preserve">Ludvika </t>
  </si>
  <si>
    <t>Rättvik</t>
  </si>
  <si>
    <t>Bollnäs</t>
  </si>
  <si>
    <t xml:space="preserve">Gävle </t>
  </si>
  <si>
    <t xml:space="preserve">Hudiksvall </t>
  </si>
  <si>
    <t xml:space="preserve">Ljusdal </t>
  </si>
  <si>
    <t xml:space="preserve">Ovanåker </t>
  </si>
  <si>
    <t xml:space="preserve">Sandviken </t>
  </si>
  <si>
    <t xml:space="preserve">Söderhamn </t>
  </si>
  <si>
    <t xml:space="preserve">Härnösand </t>
  </si>
  <si>
    <t xml:space="preserve">Kramfors </t>
  </si>
  <si>
    <t xml:space="preserve">Sollefteå </t>
  </si>
  <si>
    <t>Sundsvall</t>
  </si>
  <si>
    <t xml:space="preserve">Örnsköldsvik </t>
  </si>
  <si>
    <t>Krokom</t>
  </si>
  <si>
    <t xml:space="preserve">Lycksele </t>
  </si>
  <si>
    <t>Norsjö</t>
  </si>
  <si>
    <t xml:space="preserve">Skellefteå </t>
  </si>
  <si>
    <t xml:space="preserve">Sorsele </t>
  </si>
  <si>
    <t xml:space="preserve">Storuman </t>
  </si>
  <si>
    <t>Åsele</t>
  </si>
  <si>
    <t xml:space="preserve">Arjeplog </t>
  </si>
  <si>
    <t xml:space="preserve">Arvidsjaur </t>
  </si>
  <si>
    <t>Jokkmokk</t>
  </si>
  <si>
    <t>Luleå</t>
  </si>
  <si>
    <t xml:space="preserve">Piteå </t>
  </si>
  <si>
    <t>Täby</t>
  </si>
  <si>
    <t>Vaxholm</t>
  </si>
  <si>
    <t>Hela landet</t>
  </si>
  <si>
    <t xml:space="preserve">Vindeln </t>
  </si>
  <si>
    <t>Umeå</t>
  </si>
  <si>
    <t xml:space="preserve">Bjurholm </t>
  </si>
  <si>
    <t>Nordmaling</t>
  </si>
  <si>
    <t>Robertsfors</t>
  </si>
  <si>
    <t>Vännäs</t>
  </si>
  <si>
    <t>Töreboda</t>
  </si>
  <si>
    <t xml:space="preserve">Haparanda </t>
  </si>
  <si>
    <t>Kalix</t>
  </si>
  <si>
    <t xml:space="preserve">Överkalix </t>
  </si>
  <si>
    <t xml:space="preserve">Övertorneå </t>
  </si>
  <si>
    <t xml:space="preserve">Strömsund </t>
  </si>
  <si>
    <t xml:space="preserve">Östersund </t>
  </si>
  <si>
    <t>Kristinehamn</t>
  </si>
  <si>
    <t>Munkfors</t>
  </si>
  <si>
    <t>Sunne</t>
  </si>
  <si>
    <t>Säffle</t>
  </si>
  <si>
    <t xml:space="preserve">Här har vi samlat aktuella uppgifter om folkmängd, kommuntal och mottagande av nyanlända. </t>
  </si>
  <si>
    <t>Länstal och kommuntal 2021</t>
  </si>
  <si>
    <t>Folkmängd</t>
  </si>
  <si>
    <t>Länstal och kommuntal</t>
  </si>
  <si>
    <t>Dessa tal visar hur många nyanlända som varje län respektive kommun ska ta emot efter anvisning för</t>
  </si>
  <si>
    <t>regeringen och därefter beslutas kommuntalen av länsstyrelserna. Länsstyrelserna kan även besluta om</t>
  </si>
  <si>
    <t>Kolumnerna visar det totala antalet första gången mottagna nyanlända i en kommun, såväl anvisade som</t>
  </si>
  <si>
    <t xml:space="preserve">de som bosatt sig på egen hand. Informationen bygger på att den första ersättningen har betalats ut till </t>
  </si>
  <si>
    <t xml:space="preserve">berörd kommun och har därför en månads fördröjning. Även retroaktiv utbetalning av ersättning kan </t>
  </si>
  <si>
    <t>Anvisade för bosättning</t>
  </si>
  <si>
    <t>på www.migrationsverket.se under Om Migrationsverket/Statistik/Anvisning till kommuner och bosättning.</t>
  </si>
  <si>
    <t>Länstal och kommuntal 2022</t>
  </si>
  <si>
    <t>ändring av kommuntalen under året, vilket skett för några kommuner (*).</t>
  </si>
  <si>
    <t xml:space="preserve">Eskilstuna </t>
  </si>
  <si>
    <t xml:space="preserve">Katrineholm </t>
  </si>
  <si>
    <t xml:space="preserve">Vingåker </t>
  </si>
  <si>
    <t xml:space="preserve">Nyköping* </t>
  </si>
  <si>
    <t xml:space="preserve">Oxelösund* </t>
  </si>
  <si>
    <t xml:space="preserve">Strängnäs* </t>
  </si>
  <si>
    <t xml:space="preserve">Trosa* </t>
  </si>
  <si>
    <t xml:space="preserve">Askersund* </t>
  </si>
  <si>
    <t xml:space="preserve">Lindesberg* </t>
  </si>
  <si>
    <t>Här redovisas de som tagits emot under aktuellt år, efter att ha anvisats samma år eller tidigare år.</t>
  </si>
  <si>
    <t xml:space="preserve">Antalet anvisade och avräkning mot kommuntal, redovisas även separat. Mer information och förklaringar finns </t>
  </si>
  <si>
    <t xml:space="preserve">Mottagna 2021 och 2022  </t>
  </si>
  <si>
    <t>Kommuntal och mottagna 2021 och 2022</t>
  </si>
  <si>
    <t xml:space="preserve">Kommunernas folkmängd per den 31 december 2021 har hämtats från SCB.s register. </t>
  </si>
  <si>
    <t>bosättning. För 2021 skulle 7 500 personer tas emot i kommunerna efter anvisning för bosättning. För</t>
  </si>
  <si>
    <t>2022 ska 7 500 personer tas emot i kommunerna efter anvisning för bosättning. Länstalen fastställs av</t>
  </si>
  <si>
    <t>Folkmängd per 31 dec 2021</t>
  </si>
  <si>
    <t>påverka statistiken över mottagna retroaktivt. Mottagna 2021 är uppdaterat 2 januari 2023.</t>
  </si>
  <si>
    <t xml:space="preserve">Mottagna 2022 t.o.m. nov </t>
  </si>
  <si>
    <t xml:space="preserve">varav anvisade </t>
  </si>
  <si>
    <t>varav anvisade</t>
  </si>
  <si>
    <t xml:space="preserve">Mottagna 2021  </t>
  </si>
  <si>
    <t>Exempelvis har mer än 8 000 tagits emot 2021 efter anvisning, medan kommuntal för 2021 endast var 7 500.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</si>
</sst>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color rgb="FF363636"/>
      <name val="Arial"/>
      <family val="2"/>
    </font>
    <font>
      <b/>
      <sz val="9"/>
      <color rgb="FF363636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</borders>
  <cellStyleXfs count="2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3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/>
    <xf numFmtId="3" fontId="2" fillId="0" borderId="1" xfId="0" applyNumberFormat="1" applyFont="1" applyFill="1" applyBorder="1" applyAlignment="1">
      <alignment horizontal="right" wrapText="1"/>
    </xf>
    <xf numFmtId="3" fontId="1" fillId="0" borderId="0" xfId="0" applyNumberFormat="1" applyFont="1" applyAlignment="1"/>
    <xf numFmtId="3" fontId="1" fillId="0" borderId="0" xfId="0" applyNumberFormat="1" applyFont="1" applyFill="1"/>
    <xf numFmtId="0" fontId="1" fillId="0" borderId="2" xfId="0" applyFont="1" applyBorder="1"/>
    <xf numFmtId="0" fontId="1" fillId="0" borderId="0" xfId="0" applyFont="1" applyAlignment="1"/>
    <xf numFmtId="3" fontId="2" fillId="0" borderId="2" xfId="0" applyNumberFormat="1" applyFont="1" applyBorder="1" applyAlignment="1"/>
    <xf numFmtId="3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2" xfId="0" applyNumberFormat="1" applyFont="1" applyFill="1" applyBorder="1" applyAlignment="1"/>
    <xf numFmtId="0" fontId="2" fillId="26" borderId="1" xfId="0" applyFont="1" applyFill="1" applyBorder="1" applyAlignment="1">
      <alignment wrapText="1"/>
    </xf>
    <xf numFmtId="0" fontId="1" fillId="0" borderId="3" xfId="0" applyFont="1" applyBorder="1" applyAlignment="1"/>
    <xf numFmtId="49" fontId="1" fillId="0" borderId="3" xfId="0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/>
    <xf numFmtId="3" fontId="1" fillId="0" borderId="1" xfId="0" applyNumberFormat="1" applyFont="1" applyFill="1" applyBorder="1"/>
    <xf numFmtId="0" fontId="5" fillId="0" borderId="0" xfId="0" applyFont="1" applyAlignment="1">
      <alignment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4" fillId="0" borderId="0" xfId="0" applyFont="1" applyBorder="1" applyAlignment="1"/>
    <xf numFmtId="0" fontId="2" fillId="0" borderId="0" xfId="0" applyFont="1" applyBorder="1" applyAlignment="1">
      <alignment vertical="center"/>
    </xf>
    <xf numFmtId="14" fontId="1" fillId="0" borderId="0" xfId="0" applyNumberFormat="1" applyFont="1" applyAlignment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3" fontId="2" fillId="26" borderId="1" xfId="0" applyNumberFormat="1" applyFont="1" applyFill="1" applyBorder="1"/>
    <xf numFmtId="3" fontId="8" fillId="26" borderId="1" xfId="0" applyNumberFormat="1" applyFont="1" applyFill="1" applyBorder="1"/>
    <xf numFmtId="3" fontId="9" fillId="0" borderId="2" xfId="0" applyNumberFormat="1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/>
    <xf numFmtId="0" fontId="1" fillId="0" borderId="0" xfId="0" applyFont="1" applyFill="1" applyAlignment="1">
      <alignment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/>
    <xf numFmtId="3" fontId="1" fillId="0" borderId="1" xfId="0" applyNumberFormat="1" applyFont="1" applyBorder="1" applyAlignment="1">
      <alignment horizontal="right"/>
    </xf>
    <xf numFmtId="3" fontId="10" fillId="0" borderId="1" xfId="0" applyNumberFormat="1" applyFont="1" applyFill="1" applyBorder="1" applyAlignment="1">
      <alignment horizontal="right" vertical="top"/>
    </xf>
    <xf numFmtId="3" fontId="2" fillId="26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11" fillId="0" borderId="1" xfId="0" applyNumberFormat="1" applyFont="1" applyFill="1" applyBorder="1" applyAlignment="1">
      <alignment horizontal="right"/>
    </xf>
    <xf numFmtId="3" fontId="11" fillId="26" borderId="1" xfId="0" applyNumberFormat="1" applyFont="1" applyFill="1" applyBorder="1" applyAlignment="1">
      <alignment horizontal="right" vertical="top"/>
    </xf>
    <xf numFmtId="3" fontId="1" fillId="0" borderId="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1" fillId="0" borderId="0" xfId="0" applyNumberFormat="1" applyFont="1"/>
    <xf numFmtId="3" fontId="2" fillId="0" borderId="0" xfId="0" applyNumberFormat="1" applyFont="1"/>
    <xf numFmtId="3" fontId="11" fillId="26" borderId="1" xfId="0" applyNumberFormat="1" applyFont="1" applyFill="1" applyBorder="1" applyAlignment="1">
      <alignment horizontal="right"/>
    </xf>
    <xf numFmtId="3" fontId="8" fillId="26" borderId="1" xfId="0" applyNumberFormat="1" applyFont="1" applyFill="1" applyBorder="1" applyAlignment="1"/>
    <xf numFmtId="0" fontId="2" fillId="26" borderId="1" xfId="0" applyFont="1" applyFill="1" applyBorder="1" applyAlignment="1"/>
  </cellXfs>
  <cellStyles count="26">
    <cellStyle name="20% - Dekorfärg1" xfId="1"/>
    <cellStyle name="20% - Dekorfärg2" xfId="2"/>
    <cellStyle name="20% - Dekorfärg3" xfId="3"/>
    <cellStyle name="20% - Dekorfärg4" xfId="4"/>
    <cellStyle name="20% - Dekorfärg5" xfId="5"/>
    <cellStyle name="20% - Dekorfärg6" xfId="6"/>
    <cellStyle name="40% - Dekorfärg1" xfId="7"/>
    <cellStyle name="40% - Dekorfärg2" xfId="8"/>
    <cellStyle name="40% - Dekorfärg3" xfId="9"/>
    <cellStyle name="40% - Dekorfärg4" xfId="10"/>
    <cellStyle name="40% - Dekorfärg5" xfId="11"/>
    <cellStyle name="40% - Dekorfärg6" xfId="12"/>
    <cellStyle name="60% - Dekorfärg1" xfId="13"/>
    <cellStyle name="60% - Dekorfärg2" xfId="14"/>
    <cellStyle name="60% - Dekorfärg3" xfId="15"/>
    <cellStyle name="60% - Dekorfärg4" xfId="16"/>
    <cellStyle name="60% - Dekorfärg5" xfId="17"/>
    <cellStyle name="60% - Dekorfärg6" xfId="18"/>
    <cellStyle name="Färg1" xfId="19"/>
    <cellStyle name="Färg2" xfId="20"/>
    <cellStyle name="Färg3" xfId="21"/>
    <cellStyle name="Färg4" xfId="22"/>
    <cellStyle name="Färg5" xfId="23"/>
    <cellStyle name="Färg6" xfId="24"/>
    <cellStyle name="Normal" xfId="0" builtinId="0"/>
    <cellStyle name="Normal 2" xfId="2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33338</xdr:colOff>
      <xdr:row>0</xdr:row>
      <xdr:rowOff>50800</xdr:rowOff>
    </xdr:from>
    <xdr:to>
      <xdr:col>1</xdr:col>
      <xdr:colOff>477838</xdr:colOff>
      <xdr:row>0</xdr:row>
      <xdr:rowOff>637801</xdr:rowOff>
    </xdr:to>
    <xdr:pic>
      <xdr:nvPicPr>
        <xdr:cNvPr id="6463" name="Picture 2" descr="P:\Verksnat\info\handbok\grafisk\logo\pc\migr_svg.wmf" title="Migrationsverke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8" y="50800"/>
          <a:ext cx="1635125" cy="5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8"/>
  <sheetViews>
    <sheetView tabSelected="1" topLeftCell="A13" zoomScale="120" zoomScaleNormal="120" workbookViewId="0">
      <selection activeCell="E22" sqref="E22"/>
    </sheetView>
  </sheetViews>
  <sheetFormatPr defaultColWidth="9.28515625" defaultRowHeight="12" x14ac:dyDescent="0.2"/>
  <cols>
    <col min="1" max="1" width="17.85546875" style="1" customWidth="1"/>
    <col min="2" max="2" width="11.5703125" style="13" customWidth="1"/>
    <col min="3" max="3" width="11.5703125" style="15" customWidth="1"/>
    <col min="4" max="6" width="11.5703125" style="18" customWidth="1"/>
    <col min="7" max="8" width="11.5703125" style="8" customWidth="1"/>
    <col min="9" max="16384" width="9.28515625" style="1"/>
  </cols>
  <sheetData>
    <row r="1" spans="1:6" ht="51.75" customHeight="1" x14ac:dyDescent="0.2">
      <c r="A1" s="31"/>
      <c r="C1" s="13"/>
      <c r="D1" s="42"/>
      <c r="E1" s="42"/>
      <c r="F1" s="10"/>
    </row>
    <row r="2" spans="1:6" ht="53.25" customHeight="1" x14ac:dyDescent="0.2">
      <c r="A2" s="41">
        <v>44928</v>
      </c>
      <c r="B2" s="27"/>
      <c r="D2" s="36"/>
      <c r="E2" s="27"/>
      <c r="F2" s="58"/>
    </row>
    <row r="3" spans="1:6" ht="49.15" customHeight="1" x14ac:dyDescent="0.25">
      <c r="A3" s="29" t="s">
        <v>329</v>
      </c>
      <c r="B3" s="37"/>
      <c r="C3" s="26"/>
      <c r="D3" s="48"/>
      <c r="E3" s="48"/>
      <c r="F3" s="59"/>
    </row>
    <row r="4" spans="1:6" ht="31.5" customHeight="1" x14ac:dyDescent="0.2">
      <c r="A4" s="30" t="s">
        <v>304</v>
      </c>
      <c r="B4" s="28"/>
      <c r="C4" s="28"/>
      <c r="D4" s="43"/>
      <c r="E4" s="43"/>
      <c r="F4" s="60"/>
    </row>
    <row r="5" spans="1:6" x14ac:dyDescent="0.2">
      <c r="A5" s="30" t="s">
        <v>306</v>
      </c>
      <c r="B5" s="28"/>
      <c r="C5" s="28"/>
      <c r="D5" s="43"/>
      <c r="E5" s="43"/>
      <c r="F5" s="60"/>
    </row>
    <row r="6" spans="1:6" x14ac:dyDescent="0.2">
      <c r="A6" s="32" t="s">
        <v>330</v>
      </c>
      <c r="B6" s="33"/>
      <c r="C6" s="33"/>
      <c r="D6" s="44"/>
      <c r="E6" s="44"/>
      <c r="F6" s="61"/>
    </row>
    <row r="7" spans="1:6" x14ac:dyDescent="0.2">
      <c r="A7" s="32"/>
      <c r="B7" s="33"/>
      <c r="C7" s="33"/>
      <c r="D7" s="44"/>
      <c r="E7" s="44"/>
      <c r="F7" s="61"/>
    </row>
    <row r="8" spans="1:6" x14ac:dyDescent="0.2">
      <c r="A8" s="33" t="s">
        <v>307</v>
      </c>
      <c r="B8" s="33"/>
      <c r="C8" s="33"/>
      <c r="D8" s="44"/>
      <c r="E8" s="44"/>
      <c r="F8" s="61"/>
    </row>
    <row r="9" spans="1:6" x14ac:dyDescent="0.2">
      <c r="A9" s="32" t="s">
        <v>308</v>
      </c>
      <c r="B9" s="33"/>
      <c r="C9" s="33"/>
      <c r="D9" s="44"/>
      <c r="E9" s="44"/>
      <c r="F9" s="61"/>
    </row>
    <row r="10" spans="1:6" x14ac:dyDescent="0.2">
      <c r="A10" s="32" t="s">
        <v>331</v>
      </c>
      <c r="B10" s="33"/>
      <c r="C10" s="33"/>
      <c r="D10" s="44"/>
      <c r="E10" s="44"/>
      <c r="F10" s="61"/>
    </row>
    <row r="11" spans="1:6" x14ac:dyDescent="0.2">
      <c r="A11" s="32" t="s">
        <v>332</v>
      </c>
      <c r="B11" s="33"/>
      <c r="C11" s="33"/>
      <c r="D11" s="44"/>
      <c r="E11" s="44"/>
      <c r="F11" s="61"/>
    </row>
    <row r="12" spans="1:6" x14ac:dyDescent="0.2">
      <c r="A12" s="32" t="s">
        <v>309</v>
      </c>
      <c r="B12" s="33"/>
      <c r="C12" s="33"/>
      <c r="D12" s="44"/>
      <c r="E12" s="44"/>
      <c r="F12" s="61"/>
    </row>
    <row r="13" spans="1:6" s="8" customFormat="1" x14ac:dyDescent="0.2">
      <c r="A13" s="34" t="s">
        <v>316</v>
      </c>
      <c r="B13" s="35"/>
      <c r="C13" s="35"/>
      <c r="D13" s="35"/>
      <c r="E13" s="35"/>
      <c r="F13" s="62"/>
    </row>
    <row r="14" spans="1:6" s="8" customFormat="1" x14ac:dyDescent="0.2">
      <c r="A14" s="34"/>
      <c r="B14" s="35"/>
      <c r="C14" s="35"/>
      <c r="D14" s="35"/>
      <c r="E14" s="35"/>
      <c r="F14" s="62"/>
    </row>
    <row r="15" spans="1:6" s="8" customFormat="1" x14ac:dyDescent="0.2">
      <c r="A15" s="35" t="s">
        <v>328</v>
      </c>
      <c r="B15" s="35"/>
      <c r="C15" s="35"/>
      <c r="D15" s="35"/>
      <c r="E15" s="35"/>
      <c r="F15" s="62"/>
    </row>
    <row r="16" spans="1:6" s="8" customFormat="1" x14ac:dyDescent="0.2">
      <c r="A16" s="34" t="s">
        <v>310</v>
      </c>
      <c r="B16" s="35"/>
      <c r="C16" s="35"/>
      <c r="D16" s="35"/>
      <c r="E16" s="35"/>
      <c r="F16" s="62"/>
    </row>
    <row r="17" spans="1:8" s="8" customFormat="1" x14ac:dyDescent="0.2">
      <c r="A17" s="34" t="s">
        <v>311</v>
      </c>
      <c r="B17" s="35"/>
      <c r="C17" s="35"/>
      <c r="D17" s="35"/>
      <c r="E17" s="35"/>
      <c r="F17" s="62"/>
    </row>
    <row r="18" spans="1:8" s="8" customFormat="1" x14ac:dyDescent="0.2">
      <c r="A18" s="34" t="s">
        <v>312</v>
      </c>
      <c r="B18" s="35"/>
      <c r="C18" s="35"/>
      <c r="D18" s="35"/>
      <c r="E18" s="35"/>
      <c r="F18" s="62"/>
    </row>
    <row r="19" spans="1:8" s="8" customFormat="1" x14ac:dyDescent="0.2">
      <c r="A19" s="34" t="s">
        <v>334</v>
      </c>
      <c r="B19" s="35"/>
      <c r="C19" s="35"/>
      <c r="D19" s="35"/>
      <c r="E19" s="35"/>
      <c r="F19" s="62"/>
    </row>
    <row r="20" spans="1:8" s="8" customFormat="1" x14ac:dyDescent="0.2">
      <c r="A20" s="34"/>
      <c r="B20" s="35"/>
      <c r="C20" s="35"/>
      <c r="D20" s="35"/>
      <c r="E20" s="35"/>
      <c r="F20" s="62"/>
    </row>
    <row r="21" spans="1:8" s="8" customFormat="1" x14ac:dyDescent="0.2">
      <c r="A21" s="35" t="s">
        <v>313</v>
      </c>
      <c r="B21" s="35"/>
      <c r="C21" s="35"/>
      <c r="D21" s="35"/>
      <c r="E21" s="35"/>
      <c r="F21" s="62"/>
    </row>
    <row r="22" spans="1:8" s="8" customFormat="1" x14ac:dyDescent="0.2">
      <c r="A22" s="34" t="s">
        <v>327</v>
      </c>
      <c r="B22" s="35"/>
      <c r="C22" s="35"/>
      <c r="D22" s="35"/>
      <c r="E22" s="35"/>
      <c r="F22" s="62"/>
    </row>
    <row r="23" spans="1:8" s="8" customFormat="1" x14ac:dyDescent="0.2">
      <c r="A23" s="34" t="s">
        <v>314</v>
      </c>
      <c r="B23" s="35"/>
      <c r="C23" s="35"/>
      <c r="D23" s="35"/>
      <c r="E23" s="35"/>
      <c r="F23" s="62"/>
    </row>
    <row r="24" spans="1:8" s="8" customFormat="1" x14ac:dyDescent="0.2">
      <c r="A24" s="34" t="s">
        <v>326</v>
      </c>
      <c r="B24" s="35"/>
      <c r="C24" s="35"/>
      <c r="D24" s="35"/>
      <c r="E24" s="35"/>
      <c r="F24" s="62"/>
    </row>
    <row r="25" spans="1:8" s="8" customFormat="1" x14ac:dyDescent="0.2">
      <c r="A25" s="8" t="s">
        <v>339</v>
      </c>
      <c r="B25" s="35"/>
      <c r="C25" s="35"/>
      <c r="D25" s="35"/>
      <c r="E25" s="35"/>
      <c r="F25" s="62"/>
    </row>
    <row r="26" spans="1:8" ht="16.5" customHeight="1" x14ac:dyDescent="0.2">
      <c r="A26" s="12"/>
      <c r="B26" s="14"/>
      <c r="C26" s="17"/>
      <c r="D26" s="45"/>
      <c r="E26" s="40"/>
      <c r="F26" s="19"/>
    </row>
    <row r="27" spans="1:8" ht="59.25" customHeight="1" x14ac:dyDescent="0.2">
      <c r="A27" s="7" t="s">
        <v>165</v>
      </c>
      <c r="B27" s="49" t="s">
        <v>333</v>
      </c>
      <c r="C27" s="49" t="s">
        <v>305</v>
      </c>
      <c r="D27" s="49" t="s">
        <v>338</v>
      </c>
      <c r="E27" s="46" t="s">
        <v>337</v>
      </c>
      <c r="F27" s="49" t="s">
        <v>315</v>
      </c>
      <c r="G27" s="49" t="s">
        <v>335</v>
      </c>
      <c r="H27" s="46" t="s">
        <v>336</v>
      </c>
    </row>
    <row r="28" spans="1:8" ht="24" customHeight="1" x14ac:dyDescent="0.2">
      <c r="A28" s="23"/>
      <c r="B28" s="24"/>
      <c r="C28" s="25"/>
      <c r="D28" s="25"/>
      <c r="E28" s="50"/>
      <c r="F28" s="25"/>
      <c r="G28" s="25"/>
      <c r="H28" s="51"/>
    </row>
    <row r="29" spans="1:8" ht="12.75" customHeight="1" x14ac:dyDescent="0.2">
      <c r="A29" s="4" t="s">
        <v>46</v>
      </c>
      <c r="B29" s="52">
        <v>32226</v>
      </c>
      <c r="C29" s="25">
        <v>7</v>
      </c>
      <c r="D29" s="53">
        <v>25</v>
      </c>
      <c r="E29" s="53">
        <v>7</v>
      </c>
      <c r="F29" s="25">
        <v>14</v>
      </c>
      <c r="G29" s="53">
        <v>25</v>
      </c>
      <c r="H29" s="53">
        <v>8</v>
      </c>
    </row>
    <row r="30" spans="1:8" ht="12.75" customHeight="1" x14ac:dyDescent="0.2">
      <c r="A30" s="4" t="s">
        <v>217</v>
      </c>
      <c r="B30" s="52">
        <v>66708</v>
      </c>
      <c r="C30" s="25">
        <v>39</v>
      </c>
      <c r="D30" s="53">
        <v>49</v>
      </c>
      <c r="E30" s="53">
        <v>29</v>
      </c>
      <c r="F30" s="25">
        <v>50</v>
      </c>
      <c r="G30" s="53">
        <v>61</v>
      </c>
      <c r="H30" s="53">
        <v>45</v>
      </c>
    </row>
    <row r="31" spans="1:8" ht="12.75" customHeight="1" x14ac:dyDescent="0.2">
      <c r="A31" s="4" t="s">
        <v>44</v>
      </c>
      <c r="B31" s="52">
        <v>13263</v>
      </c>
      <c r="C31" s="25">
        <v>1</v>
      </c>
      <c r="D31" s="53">
        <v>2</v>
      </c>
      <c r="E31" s="53">
        <v>1</v>
      </c>
      <c r="F31" s="25">
        <v>7</v>
      </c>
      <c r="G31" s="53">
        <v>5</v>
      </c>
      <c r="H31" s="53">
        <v>3</v>
      </c>
    </row>
    <row r="32" spans="1:8" ht="12.75" customHeight="1" x14ac:dyDescent="0.2">
      <c r="A32" s="4" t="s">
        <v>45</v>
      </c>
      <c r="B32" s="52">
        <v>29200</v>
      </c>
      <c r="C32" s="25">
        <v>0</v>
      </c>
      <c r="D32" s="53">
        <v>30</v>
      </c>
      <c r="E32" s="53">
        <v>0</v>
      </c>
      <c r="F32" s="25">
        <v>0</v>
      </c>
      <c r="G32" s="53">
        <v>20</v>
      </c>
      <c r="H32" s="53">
        <v>0</v>
      </c>
    </row>
    <row r="33" spans="1:8" ht="12.75" customHeight="1" x14ac:dyDescent="0.2">
      <c r="A33" s="4" t="s">
        <v>47</v>
      </c>
      <c r="B33" s="52">
        <v>17540</v>
      </c>
      <c r="C33" s="25">
        <v>19</v>
      </c>
      <c r="D33" s="53">
        <v>17</v>
      </c>
      <c r="E33" s="53">
        <v>14</v>
      </c>
      <c r="F33" s="25">
        <v>19</v>
      </c>
      <c r="G33" s="53">
        <v>26</v>
      </c>
      <c r="H33" s="53">
        <v>21</v>
      </c>
    </row>
    <row r="34" spans="1:8" s="2" customFormat="1" x14ac:dyDescent="0.2">
      <c r="A34" s="20" t="s">
        <v>43</v>
      </c>
      <c r="B34" s="54">
        <v>158937</v>
      </c>
      <c r="C34" s="38">
        <f>SUM(C29:C33)</f>
        <v>66</v>
      </c>
      <c r="D34" s="57">
        <f>SUBTOTAL(9,D29:D33)</f>
        <v>123</v>
      </c>
      <c r="E34" s="57">
        <f>SUBTOTAL(9,E29:E33)</f>
        <v>51</v>
      </c>
      <c r="F34" s="38">
        <f>SUM(F29:F33)</f>
        <v>90</v>
      </c>
      <c r="G34" s="57">
        <f>SUBTOTAL(9,G29:G33)</f>
        <v>137</v>
      </c>
      <c r="H34" s="57">
        <f>SUBTOTAL(9,H29:H33)</f>
        <v>77</v>
      </c>
    </row>
    <row r="35" spans="1:8" ht="24" customHeight="1" x14ac:dyDescent="0.2">
      <c r="A35" s="23"/>
      <c r="B35" s="55"/>
      <c r="C35" s="25"/>
      <c r="D35" s="53"/>
      <c r="E35" s="53"/>
      <c r="F35" s="25"/>
      <c r="G35" s="53"/>
      <c r="H35" s="53"/>
    </row>
    <row r="36" spans="1:8" ht="12.75" customHeight="1" x14ac:dyDescent="0.2">
      <c r="A36" s="4" t="s">
        <v>141</v>
      </c>
      <c r="B36" s="52">
        <v>22925</v>
      </c>
      <c r="C36" s="25">
        <v>0</v>
      </c>
      <c r="D36" s="53">
        <v>22</v>
      </c>
      <c r="E36" s="53">
        <v>0</v>
      </c>
      <c r="F36" s="25">
        <v>0</v>
      </c>
      <c r="G36" s="53">
        <v>38</v>
      </c>
      <c r="H36" s="53">
        <v>0</v>
      </c>
    </row>
    <row r="37" spans="1:8" ht="12.75" customHeight="1" x14ac:dyDescent="0.2">
      <c r="A37" s="4" t="s">
        <v>138</v>
      </c>
      <c r="B37" s="52">
        <v>52254</v>
      </c>
      <c r="C37" s="25">
        <v>0</v>
      </c>
      <c r="D37" s="53">
        <v>36</v>
      </c>
      <c r="E37" s="53">
        <v>0</v>
      </c>
      <c r="F37" s="25">
        <v>6</v>
      </c>
      <c r="G37" s="53">
        <v>46</v>
      </c>
      <c r="H37" s="53">
        <v>6</v>
      </c>
    </row>
    <row r="38" spans="1:8" ht="12.75" customHeight="1" x14ac:dyDescent="0.2">
      <c r="A38" s="4" t="s">
        <v>257</v>
      </c>
      <c r="B38" s="52">
        <v>59837</v>
      </c>
      <c r="C38" s="25">
        <v>74</v>
      </c>
      <c r="D38" s="53">
        <v>89</v>
      </c>
      <c r="E38" s="53">
        <v>74</v>
      </c>
      <c r="F38" s="25">
        <v>73</v>
      </c>
      <c r="G38" s="53">
        <v>58</v>
      </c>
      <c r="H38" s="53">
        <v>44</v>
      </c>
    </row>
    <row r="39" spans="1:8" ht="12.75" customHeight="1" x14ac:dyDescent="0.2">
      <c r="A39" s="4" t="s">
        <v>133</v>
      </c>
      <c r="B39" s="52">
        <v>10502</v>
      </c>
      <c r="C39" s="25">
        <v>17</v>
      </c>
      <c r="D39" s="53">
        <v>14</v>
      </c>
      <c r="E39" s="53">
        <v>13</v>
      </c>
      <c r="F39" s="25">
        <v>17</v>
      </c>
      <c r="G39" s="53">
        <v>25</v>
      </c>
      <c r="H39" s="53">
        <v>24</v>
      </c>
    </row>
    <row r="40" spans="1:8" ht="12.75" customHeight="1" x14ac:dyDescent="0.2">
      <c r="A40" s="4" t="s">
        <v>140</v>
      </c>
      <c r="B40" s="52">
        <v>15458</v>
      </c>
      <c r="C40" s="25">
        <v>0</v>
      </c>
      <c r="D40" s="53">
        <v>13</v>
      </c>
      <c r="E40" s="53">
        <v>0</v>
      </c>
      <c r="F40" s="25">
        <v>4</v>
      </c>
      <c r="G40" s="53">
        <v>27</v>
      </c>
      <c r="H40" s="53">
        <v>4</v>
      </c>
    </row>
    <row r="41" spans="1:8" ht="12.75" customHeight="1" x14ac:dyDescent="0.2">
      <c r="A41" s="4" t="s">
        <v>134</v>
      </c>
      <c r="B41" s="52">
        <v>16012</v>
      </c>
      <c r="C41" s="25">
        <v>18</v>
      </c>
      <c r="D41" s="53">
        <v>8</v>
      </c>
      <c r="E41" s="53">
        <v>6</v>
      </c>
      <c r="F41" s="25">
        <v>23</v>
      </c>
      <c r="G41" s="53">
        <v>30</v>
      </c>
      <c r="H41" s="53">
        <v>30</v>
      </c>
    </row>
    <row r="42" spans="1:8" ht="12.75" customHeight="1" x14ac:dyDescent="0.2">
      <c r="A42" s="4" t="s">
        <v>258</v>
      </c>
      <c r="B42" s="52">
        <v>26497</v>
      </c>
      <c r="C42" s="25">
        <v>0</v>
      </c>
      <c r="D42" s="53">
        <v>13</v>
      </c>
      <c r="E42" s="53">
        <v>0</v>
      </c>
      <c r="F42" s="25">
        <v>6</v>
      </c>
      <c r="G42" s="53">
        <v>16</v>
      </c>
      <c r="H42" s="53">
        <v>6</v>
      </c>
    </row>
    <row r="43" spans="1:8" ht="12.75" customHeight="1" x14ac:dyDescent="0.2">
      <c r="A43" s="4" t="s">
        <v>170</v>
      </c>
      <c r="B43" s="52">
        <v>10218</v>
      </c>
      <c r="C43" s="25">
        <v>9</v>
      </c>
      <c r="D43" s="53">
        <v>8</v>
      </c>
      <c r="E43" s="53">
        <v>4</v>
      </c>
      <c r="F43" s="25">
        <v>12</v>
      </c>
      <c r="G43" s="53">
        <v>13</v>
      </c>
      <c r="H43" s="53">
        <v>11</v>
      </c>
    </row>
    <row r="44" spans="1:8" ht="12.75" customHeight="1" x14ac:dyDescent="0.2">
      <c r="A44" s="4" t="s">
        <v>137</v>
      </c>
      <c r="B44" s="52">
        <v>20670</v>
      </c>
      <c r="C44" s="25">
        <v>33</v>
      </c>
      <c r="D44" s="53">
        <v>45</v>
      </c>
      <c r="E44" s="53">
        <v>36</v>
      </c>
      <c r="F44" s="25">
        <v>30</v>
      </c>
      <c r="G44" s="53">
        <v>37</v>
      </c>
      <c r="H44" s="53">
        <v>28</v>
      </c>
    </row>
    <row r="45" spans="1:8" ht="12.75" customHeight="1" x14ac:dyDescent="0.2">
      <c r="A45" s="4" t="s">
        <v>169</v>
      </c>
      <c r="B45" s="52">
        <v>6918</v>
      </c>
      <c r="C45" s="25">
        <v>7</v>
      </c>
      <c r="D45" s="53">
        <v>9</v>
      </c>
      <c r="E45" s="53">
        <v>7</v>
      </c>
      <c r="F45" s="25">
        <v>8</v>
      </c>
      <c r="G45" s="53">
        <v>5</v>
      </c>
      <c r="H45" s="53">
        <v>4</v>
      </c>
    </row>
    <row r="46" spans="1:8" ht="12.75" customHeight="1" x14ac:dyDescent="0.2">
      <c r="A46" s="4" t="s">
        <v>259</v>
      </c>
      <c r="B46" s="52">
        <v>11103</v>
      </c>
      <c r="C46" s="25">
        <v>21</v>
      </c>
      <c r="D46" s="53">
        <v>30</v>
      </c>
      <c r="E46" s="53">
        <v>30</v>
      </c>
      <c r="F46" s="25">
        <v>17</v>
      </c>
      <c r="G46" s="53">
        <v>14</v>
      </c>
      <c r="H46" s="53">
        <v>12</v>
      </c>
    </row>
    <row r="47" spans="1:8" ht="12.75" customHeight="1" x14ac:dyDescent="0.2">
      <c r="A47" s="4" t="s">
        <v>136</v>
      </c>
      <c r="B47" s="52">
        <v>10933</v>
      </c>
      <c r="C47" s="25">
        <v>12</v>
      </c>
      <c r="D47" s="53">
        <v>17</v>
      </c>
      <c r="E47" s="53">
        <v>16</v>
      </c>
      <c r="F47" s="25">
        <v>14</v>
      </c>
      <c r="G47" s="53">
        <v>11</v>
      </c>
      <c r="H47" s="53">
        <v>9</v>
      </c>
    </row>
    <row r="48" spans="1:8" ht="12.75" customHeight="1" x14ac:dyDescent="0.2">
      <c r="A48" s="4" t="s">
        <v>139</v>
      </c>
      <c r="B48" s="52">
        <v>11242</v>
      </c>
      <c r="C48" s="25">
        <v>19</v>
      </c>
      <c r="D48" s="53">
        <v>22</v>
      </c>
      <c r="E48" s="53">
        <v>19</v>
      </c>
      <c r="F48" s="25">
        <v>14</v>
      </c>
      <c r="G48" s="53">
        <v>15</v>
      </c>
      <c r="H48" s="53">
        <v>14</v>
      </c>
    </row>
    <row r="49" spans="1:8" ht="12.75" customHeight="1" x14ac:dyDescent="0.2">
      <c r="A49" s="4" t="s">
        <v>132</v>
      </c>
      <c r="B49" s="52">
        <v>6776</v>
      </c>
      <c r="C49" s="25">
        <v>6</v>
      </c>
      <c r="D49" s="53">
        <v>8</v>
      </c>
      <c r="E49" s="53">
        <v>8</v>
      </c>
      <c r="F49" s="25">
        <v>6</v>
      </c>
      <c r="G49" s="53">
        <v>11</v>
      </c>
      <c r="H49" s="53">
        <v>6</v>
      </c>
    </row>
    <row r="50" spans="1:8" ht="12.75" customHeight="1" x14ac:dyDescent="0.2">
      <c r="A50" s="5" t="s">
        <v>135</v>
      </c>
      <c r="B50" s="52">
        <v>7042</v>
      </c>
      <c r="C50" s="25">
        <v>20</v>
      </c>
      <c r="D50" s="53">
        <v>27</v>
      </c>
      <c r="E50" s="53">
        <v>26</v>
      </c>
      <c r="F50" s="25">
        <v>9</v>
      </c>
      <c r="G50" s="53">
        <v>14</v>
      </c>
      <c r="H50" s="53">
        <v>5</v>
      </c>
    </row>
    <row r="51" spans="1:8" s="2" customFormat="1" x14ac:dyDescent="0.2">
      <c r="A51" s="20" t="s">
        <v>131</v>
      </c>
      <c r="B51" s="54">
        <v>288387</v>
      </c>
      <c r="C51" s="38">
        <f>SUM(C36:C50)</f>
        <v>236</v>
      </c>
      <c r="D51" s="57">
        <f>SUBTOTAL(9,D36:D50)</f>
        <v>361</v>
      </c>
      <c r="E51" s="57">
        <f>SUBTOTAL(9,E36:E50)</f>
        <v>239</v>
      </c>
      <c r="F51" s="38">
        <f>SUM(F36:F50)</f>
        <v>239</v>
      </c>
      <c r="G51" s="57">
        <f>SUBTOTAL(9,G36:G50)</f>
        <v>360</v>
      </c>
      <c r="H51" s="57">
        <f>SUBTOTAL(9,H36:H50)</f>
        <v>203</v>
      </c>
    </row>
    <row r="52" spans="1:8" ht="24" customHeight="1" x14ac:dyDescent="0.2">
      <c r="A52" s="23"/>
      <c r="B52" s="55"/>
      <c r="C52" s="25"/>
      <c r="D52" s="53"/>
      <c r="E52" s="53"/>
      <c r="F52" s="25"/>
      <c r="G52" s="53"/>
      <c r="H52" s="53"/>
    </row>
    <row r="53" spans="1:8" x14ac:dyDescent="0.2">
      <c r="A53" s="4" t="s">
        <v>216</v>
      </c>
      <c r="B53" s="52">
        <v>61001</v>
      </c>
      <c r="C53" s="25">
        <v>69</v>
      </c>
      <c r="D53" s="53">
        <v>89</v>
      </c>
      <c r="E53" s="53">
        <v>69</v>
      </c>
      <c r="F53" s="25">
        <v>63</v>
      </c>
      <c r="G53" s="53">
        <v>95</v>
      </c>
      <c r="H53" s="53">
        <v>62</v>
      </c>
    </row>
    <row r="54" spans="1:8" s="2" customFormat="1" x14ac:dyDescent="0.2">
      <c r="A54" s="20" t="s">
        <v>42</v>
      </c>
      <c r="B54" s="54">
        <v>61001</v>
      </c>
      <c r="C54" s="38">
        <f>SUM(C53)</f>
        <v>69</v>
      </c>
      <c r="D54" s="57">
        <f>SUBTOTAL(9,D53:D53)</f>
        <v>89</v>
      </c>
      <c r="E54" s="57">
        <f>SUBTOTAL(9,E53:E53)</f>
        <v>69</v>
      </c>
      <c r="F54" s="38">
        <f>SUM(F53)</f>
        <v>63</v>
      </c>
      <c r="G54" s="57">
        <f>SUBTOTAL(9,G53:G53)</f>
        <v>95</v>
      </c>
      <c r="H54" s="57">
        <f>SUBTOTAL(9,H53:H53)</f>
        <v>62</v>
      </c>
    </row>
    <row r="55" spans="1:8" ht="24" customHeight="1" x14ac:dyDescent="0.2">
      <c r="A55" s="23"/>
      <c r="B55" s="55"/>
      <c r="C55" s="25"/>
      <c r="D55" s="53"/>
      <c r="E55" s="53"/>
      <c r="F55" s="25"/>
      <c r="G55" s="53"/>
      <c r="H55" s="53"/>
    </row>
    <row r="56" spans="1:8" ht="12.75" customHeight="1" x14ac:dyDescent="0.2">
      <c r="A56" s="4" t="s">
        <v>260</v>
      </c>
      <c r="B56" s="52">
        <v>26753</v>
      </c>
      <c r="C56" s="25">
        <v>10</v>
      </c>
      <c r="D56" s="53">
        <v>52</v>
      </c>
      <c r="E56" s="53">
        <v>10</v>
      </c>
      <c r="F56" s="25">
        <v>15</v>
      </c>
      <c r="G56" s="53">
        <v>29</v>
      </c>
      <c r="H56" s="53">
        <v>15</v>
      </c>
    </row>
    <row r="57" spans="1:8" ht="12.75" customHeight="1" x14ac:dyDescent="0.2">
      <c r="A57" s="4" t="s">
        <v>261</v>
      </c>
      <c r="B57" s="52">
        <v>103136</v>
      </c>
      <c r="C57" s="25">
        <v>22</v>
      </c>
      <c r="D57" s="53">
        <v>82</v>
      </c>
      <c r="E57" s="53">
        <v>25</v>
      </c>
      <c r="F57" s="25">
        <v>24</v>
      </c>
      <c r="G57" s="53">
        <v>64</v>
      </c>
      <c r="H57" s="53">
        <v>17</v>
      </c>
    </row>
    <row r="58" spans="1:8" ht="12.75" customHeight="1" x14ac:dyDescent="0.2">
      <c r="A58" s="4" t="s">
        <v>144</v>
      </c>
      <c r="B58" s="52">
        <v>9578</v>
      </c>
      <c r="C58" s="25">
        <v>7</v>
      </c>
      <c r="D58" s="53">
        <v>7</v>
      </c>
      <c r="E58" s="53">
        <v>4</v>
      </c>
      <c r="F58" s="25">
        <v>6</v>
      </c>
      <c r="G58" s="53">
        <v>14</v>
      </c>
      <c r="H58" s="53">
        <v>10</v>
      </c>
    </row>
    <row r="59" spans="1:8" ht="12.75" customHeight="1" x14ac:dyDescent="0.2">
      <c r="A59" s="4" t="s">
        <v>262</v>
      </c>
      <c r="B59" s="52">
        <v>37744</v>
      </c>
      <c r="C59" s="25">
        <v>29</v>
      </c>
      <c r="D59" s="53">
        <v>53</v>
      </c>
      <c r="E59" s="53">
        <v>32</v>
      </c>
      <c r="F59" s="25">
        <v>25</v>
      </c>
      <c r="G59" s="53">
        <v>27</v>
      </c>
      <c r="H59" s="53">
        <v>18</v>
      </c>
    </row>
    <row r="60" spans="1:8" ht="12.75" customHeight="1" x14ac:dyDescent="0.2">
      <c r="A60" s="4" t="s">
        <v>263</v>
      </c>
      <c r="B60" s="52">
        <v>18804</v>
      </c>
      <c r="C60" s="25">
        <v>18</v>
      </c>
      <c r="D60" s="53">
        <v>30</v>
      </c>
      <c r="E60" s="53">
        <v>29</v>
      </c>
      <c r="F60" s="25">
        <v>25</v>
      </c>
      <c r="G60" s="53">
        <v>22</v>
      </c>
      <c r="H60" s="53">
        <v>18</v>
      </c>
    </row>
    <row r="61" spans="1:8" ht="12.75" customHeight="1" x14ac:dyDescent="0.2">
      <c r="A61" s="4" t="s">
        <v>145</v>
      </c>
      <c r="B61" s="52">
        <v>9480</v>
      </c>
      <c r="C61" s="25">
        <v>15</v>
      </c>
      <c r="D61" s="53">
        <v>21</v>
      </c>
      <c r="E61" s="53">
        <v>19</v>
      </c>
      <c r="F61" s="25">
        <v>17</v>
      </c>
      <c r="G61" s="53">
        <v>19</v>
      </c>
      <c r="H61" s="53">
        <v>17</v>
      </c>
    </row>
    <row r="62" spans="1:8" ht="12.75" customHeight="1" x14ac:dyDescent="0.2">
      <c r="A62" s="4" t="s">
        <v>143</v>
      </c>
      <c r="B62" s="52">
        <v>5865</v>
      </c>
      <c r="C62" s="25">
        <v>10</v>
      </c>
      <c r="D62" s="53">
        <v>12</v>
      </c>
      <c r="E62" s="53">
        <v>10</v>
      </c>
      <c r="F62" s="25">
        <v>5</v>
      </c>
      <c r="G62" s="53">
        <v>8</v>
      </c>
      <c r="H62" s="53">
        <v>5</v>
      </c>
    </row>
    <row r="63" spans="1:8" ht="12.75" customHeight="1" x14ac:dyDescent="0.2">
      <c r="A63" s="4" t="s">
        <v>264</v>
      </c>
      <c r="B63" s="52">
        <v>11711</v>
      </c>
      <c r="C63" s="25">
        <v>8</v>
      </c>
      <c r="D63" s="53">
        <v>17</v>
      </c>
      <c r="E63" s="53">
        <v>3</v>
      </c>
      <c r="F63" s="25">
        <v>8</v>
      </c>
      <c r="G63" s="53">
        <v>12</v>
      </c>
      <c r="H63" s="53">
        <v>9</v>
      </c>
    </row>
    <row r="64" spans="1:8" ht="12.75" customHeight="1" x14ac:dyDescent="0.2">
      <c r="A64" s="4" t="s">
        <v>265</v>
      </c>
      <c r="B64" s="52">
        <v>39250</v>
      </c>
      <c r="C64" s="25">
        <v>0</v>
      </c>
      <c r="D64" s="53">
        <v>23</v>
      </c>
      <c r="E64" s="53">
        <v>0</v>
      </c>
      <c r="F64" s="25">
        <v>13</v>
      </c>
      <c r="G64" s="53">
        <v>41</v>
      </c>
      <c r="H64" s="53">
        <v>7</v>
      </c>
    </row>
    <row r="65" spans="1:8" ht="12.75" customHeight="1" x14ac:dyDescent="0.2">
      <c r="A65" s="4" t="s">
        <v>266</v>
      </c>
      <c r="B65" s="52">
        <v>25446</v>
      </c>
      <c r="C65" s="25">
        <v>0</v>
      </c>
      <c r="D65" s="53">
        <v>27</v>
      </c>
      <c r="E65" s="53">
        <v>0</v>
      </c>
      <c r="F65" s="25">
        <v>6</v>
      </c>
      <c r="G65" s="53">
        <v>16</v>
      </c>
      <c r="H65" s="53">
        <v>6</v>
      </c>
    </row>
    <row r="66" spans="1:8" s="2" customFormat="1" x14ac:dyDescent="0.2">
      <c r="A66" s="20" t="s">
        <v>142</v>
      </c>
      <c r="B66" s="54">
        <v>287767</v>
      </c>
      <c r="C66" s="39">
        <f>SUM(C56:C65)</f>
        <v>119</v>
      </c>
      <c r="D66" s="57">
        <f>SUBTOTAL(9,D56:D65)</f>
        <v>324</v>
      </c>
      <c r="E66" s="57">
        <f>SUBTOTAL(9,E56:E65)</f>
        <v>132</v>
      </c>
      <c r="F66" s="39">
        <f>SUM(F56:F65)</f>
        <v>144</v>
      </c>
      <c r="G66" s="57">
        <f>SUBTOTAL(9,G56:G65)</f>
        <v>252</v>
      </c>
      <c r="H66" s="57">
        <f>SUBTOTAL(9,H56:H65)</f>
        <v>122</v>
      </c>
    </row>
    <row r="67" spans="1:8" ht="24" customHeight="1" x14ac:dyDescent="0.2">
      <c r="A67" s="23"/>
      <c r="B67" s="23"/>
      <c r="C67" s="25"/>
      <c r="D67" s="53"/>
      <c r="E67" s="53"/>
      <c r="F67" s="25"/>
      <c r="G67" s="53"/>
      <c r="H67" s="53"/>
    </row>
    <row r="68" spans="1:8" ht="12.75" customHeight="1" x14ac:dyDescent="0.2">
      <c r="A68" s="4" t="s">
        <v>74</v>
      </c>
      <c r="B68" s="52">
        <v>46773</v>
      </c>
      <c r="C68" s="25">
        <v>30</v>
      </c>
      <c r="D68" s="53">
        <v>82</v>
      </c>
      <c r="E68" s="53">
        <v>39</v>
      </c>
      <c r="F68" s="25">
        <v>33</v>
      </c>
      <c r="G68" s="53">
        <v>45</v>
      </c>
      <c r="H68" s="53">
        <v>19</v>
      </c>
    </row>
    <row r="69" spans="1:8" ht="12.75" customHeight="1" x14ac:dyDescent="0.2">
      <c r="A69" s="4" t="s">
        <v>229</v>
      </c>
      <c r="B69" s="52">
        <v>104573</v>
      </c>
      <c r="C69" s="25">
        <v>37</v>
      </c>
      <c r="D69" s="53">
        <v>107</v>
      </c>
      <c r="E69" s="53">
        <v>46</v>
      </c>
      <c r="F69" s="25">
        <v>47</v>
      </c>
      <c r="G69" s="53">
        <v>102</v>
      </c>
      <c r="H69" s="53">
        <v>34</v>
      </c>
    </row>
    <row r="70" spans="1:8" ht="12.75" customHeight="1" x14ac:dyDescent="0.2">
      <c r="A70" s="4" t="s">
        <v>72</v>
      </c>
      <c r="B70" s="52">
        <v>10619</v>
      </c>
      <c r="C70" s="25">
        <v>7</v>
      </c>
      <c r="D70" s="53">
        <v>15</v>
      </c>
      <c r="E70" s="53">
        <v>9</v>
      </c>
      <c r="F70" s="25">
        <v>7</v>
      </c>
      <c r="G70" s="53">
        <v>22</v>
      </c>
      <c r="H70" s="53">
        <v>7</v>
      </c>
    </row>
    <row r="71" spans="1:8" ht="12.75" customHeight="1" x14ac:dyDescent="0.2">
      <c r="A71" s="4" t="s">
        <v>230</v>
      </c>
      <c r="B71" s="52">
        <v>85301</v>
      </c>
      <c r="C71" s="25">
        <v>149</v>
      </c>
      <c r="D71" s="53">
        <v>154</v>
      </c>
      <c r="E71" s="53">
        <v>143</v>
      </c>
      <c r="F71" s="25">
        <v>120</v>
      </c>
      <c r="G71" s="53">
        <v>117</v>
      </c>
      <c r="H71" s="53">
        <v>111</v>
      </c>
    </row>
    <row r="72" spans="1:8" ht="12.75" customHeight="1" x14ac:dyDescent="0.2">
      <c r="A72" s="4" t="s">
        <v>73</v>
      </c>
      <c r="B72" s="52">
        <v>26319</v>
      </c>
      <c r="C72" s="25">
        <v>26</v>
      </c>
      <c r="D72" s="53">
        <v>49</v>
      </c>
      <c r="E72" s="53">
        <v>39</v>
      </c>
      <c r="F72" s="25">
        <v>27</v>
      </c>
      <c r="G72" s="53">
        <v>14</v>
      </c>
      <c r="H72" s="53">
        <v>12</v>
      </c>
    </row>
    <row r="73" spans="1:8" ht="12.75" customHeight="1" x14ac:dyDescent="0.2">
      <c r="A73" s="4" t="s">
        <v>231</v>
      </c>
      <c r="B73" s="52">
        <v>66658</v>
      </c>
      <c r="C73" s="25">
        <v>105</v>
      </c>
      <c r="D73" s="53">
        <v>117</v>
      </c>
      <c r="E73" s="53">
        <v>103</v>
      </c>
      <c r="F73" s="25">
        <v>96</v>
      </c>
      <c r="G73" s="53">
        <v>98</v>
      </c>
      <c r="H73" s="53">
        <v>92</v>
      </c>
    </row>
    <row r="74" spans="1:8" s="2" customFormat="1" x14ac:dyDescent="0.2">
      <c r="A74" s="20" t="s">
        <v>71</v>
      </c>
      <c r="B74" s="54">
        <v>340243</v>
      </c>
      <c r="C74" s="39">
        <f>SUM(C68:C73)</f>
        <v>354</v>
      </c>
      <c r="D74" s="57">
        <f>SUBTOTAL(9,D68:D73)</f>
        <v>524</v>
      </c>
      <c r="E74" s="57">
        <f>SUBTOTAL(9,E68:E73)</f>
        <v>379</v>
      </c>
      <c r="F74" s="39">
        <f>SUM(F68:F73)</f>
        <v>330</v>
      </c>
      <c r="G74" s="57">
        <f>SUBTOTAL(9,G68:G73)</f>
        <v>398</v>
      </c>
      <c r="H74" s="57">
        <f>SUBTOTAL(9,H68:H73)</f>
        <v>275</v>
      </c>
    </row>
    <row r="75" spans="1:8" ht="24" customHeight="1" x14ac:dyDescent="0.2">
      <c r="A75" s="23"/>
      <c r="B75" s="55"/>
      <c r="C75" s="25"/>
      <c r="D75" s="53"/>
      <c r="E75" s="53"/>
      <c r="F75" s="25"/>
      <c r="G75" s="53"/>
      <c r="H75" s="53"/>
    </row>
    <row r="76" spans="1:8" ht="12.75" customHeight="1" x14ac:dyDescent="0.2">
      <c r="A76" s="4" t="s">
        <v>153</v>
      </c>
      <c r="B76" s="52">
        <v>7135</v>
      </c>
      <c r="C76" s="25">
        <v>10</v>
      </c>
      <c r="D76" s="53">
        <v>14</v>
      </c>
      <c r="E76" s="53">
        <v>13</v>
      </c>
      <c r="F76" s="25">
        <v>7</v>
      </c>
      <c r="G76" s="53">
        <v>6</v>
      </c>
      <c r="H76" s="53">
        <v>3</v>
      </c>
    </row>
    <row r="77" spans="1:8" ht="12.75" customHeight="1" x14ac:dyDescent="0.2">
      <c r="A77" s="4" t="s">
        <v>151</v>
      </c>
      <c r="B77" s="52">
        <v>6175</v>
      </c>
      <c r="C77" s="25">
        <v>0</v>
      </c>
      <c r="D77" s="53">
        <v>2</v>
      </c>
      <c r="E77" s="53">
        <v>0</v>
      </c>
      <c r="F77" s="25">
        <v>7</v>
      </c>
      <c r="G77" s="53">
        <v>8</v>
      </c>
      <c r="H77" s="53">
        <v>7</v>
      </c>
    </row>
    <row r="78" spans="1:8" ht="12.75" customHeight="1" x14ac:dyDescent="0.2">
      <c r="A78" s="4" t="s">
        <v>154</v>
      </c>
      <c r="B78" s="52">
        <v>10114</v>
      </c>
      <c r="C78" s="25">
        <v>12</v>
      </c>
      <c r="D78" s="53">
        <v>30</v>
      </c>
      <c r="E78" s="53">
        <v>19</v>
      </c>
      <c r="F78" s="25">
        <v>13</v>
      </c>
      <c r="G78" s="53">
        <v>11</v>
      </c>
      <c r="H78" s="53">
        <v>10</v>
      </c>
    </row>
    <row r="79" spans="1:8" ht="12.75" customHeight="1" x14ac:dyDescent="0.2">
      <c r="A79" s="4" t="s">
        <v>272</v>
      </c>
      <c r="B79" s="52">
        <v>15352</v>
      </c>
      <c r="C79" s="25">
        <v>15</v>
      </c>
      <c r="D79" s="53">
        <v>30</v>
      </c>
      <c r="E79" s="53">
        <v>17</v>
      </c>
      <c r="F79" s="25">
        <v>20</v>
      </c>
      <c r="G79" s="53">
        <v>15</v>
      </c>
      <c r="H79" s="53">
        <v>15</v>
      </c>
    </row>
    <row r="80" spans="1:8" ht="12.75" customHeight="1" x14ac:dyDescent="0.2">
      <c r="A80" s="4" t="s">
        <v>150</v>
      </c>
      <c r="B80" s="52">
        <v>5210</v>
      </c>
      <c r="C80" s="25">
        <v>0</v>
      </c>
      <c r="D80" s="53">
        <v>4</v>
      </c>
      <c r="E80" s="53">
        <v>0</v>
      </c>
      <c r="F80" s="25">
        <v>6</v>
      </c>
      <c r="G80" s="53">
        <v>5</v>
      </c>
      <c r="H80" s="53">
        <v>5</v>
      </c>
    </row>
    <row r="81" spans="1:8" ht="12.75" customHeight="1" x14ac:dyDescent="0.2">
      <c r="A81" s="4" t="s">
        <v>298</v>
      </c>
      <c r="B81" s="52">
        <v>11473</v>
      </c>
      <c r="C81" s="25">
        <v>0</v>
      </c>
      <c r="D81" s="53">
        <v>2</v>
      </c>
      <c r="E81" s="53">
        <v>0</v>
      </c>
      <c r="F81" s="25">
        <v>8</v>
      </c>
      <c r="G81" s="53">
        <v>6</v>
      </c>
      <c r="H81" s="53">
        <v>4</v>
      </c>
    </row>
    <row r="82" spans="1:8" ht="12.75" customHeight="1" x14ac:dyDescent="0.2">
      <c r="A82" s="5" t="s">
        <v>152</v>
      </c>
      <c r="B82" s="52">
        <v>12271</v>
      </c>
      <c r="C82" s="25">
        <v>10</v>
      </c>
      <c r="D82" s="53">
        <v>17</v>
      </c>
      <c r="E82" s="53">
        <v>10</v>
      </c>
      <c r="F82" s="25">
        <v>5</v>
      </c>
      <c r="G82" s="53">
        <v>15</v>
      </c>
      <c r="H82" s="53">
        <v>5</v>
      </c>
    </row>
    <row r="83" spans="1:8" ht="12.75" customHeight="1" x14ac:dyDescent="0.2">
      <c r="A83" s="5" t="s">
        <v>299</v>
      </c>
      <c r="B83" s="52">
        <v>64324</v>
      </c>
      <c r="C83" s="25">
        <v>50</v>
      </c>
      <c r="D83" s="53">
        <v>81</v>
      </c>
      <c r="E83" s="53">
        <v>57</v>
      </c>
      <c r="F83" s="25">
        <v>53</v>
      </c>
      <c r="G83" s="53">
        <v>63</v>
      </c>
      <c r="H83" s="53">
        <v>44</v>
      </c>
    </row>
    <row r="84" spans="1:8" s="2" customFormat="1" x14ac:dyDescent="0.2">
      <c r="A84" s="20" t="s">
        <v>149</v>
      </c>
      <c r="B84" s="54">
        <v>132054</v>
      </c>
      <c r="C84" s="39">
        <f>SUM(C76:C83)</f>
        <v>97</v>
      </c>
      <c r="D84" s="57">
        <f>SUBTOTAL(9,D76:D83)</f>
        <v>180</v>
      </c>
      <c r="E84" s="57">
        <f>SUBTOTAL(9,E76:E83)</f>
        <v>116</v>
      </c>
      <c r="F84" s="39">
        <f>SUM(F76:F83)</f>
        <v>119</v>
      </c>
      <c r="G84" s="57">
        <f>SUBTOTAL(9,G76:G83)</f>
        <v>129</v>
      </c>
      <c r="H84" s="57">
        <f>SUBTOTAL(9,H76:H83)</f>
        <v>93</v>
      </c>
    </row>
    <row r="85" spans="1:8" ht="24.75" customHeight="1" x14ac:dyDescent="0.2">
      <c r="A85" s="23"/>
      <c r="B85" s="55"/>
      <c r="C85" s="25"/>
      <c r="D85" s="53"/>
      <c r="E85" s="53"/>
      <c r="F85" s="25"/>
      <c r="G85" s="53"/>
      <c r="H85" s="53"/>
    </row>
    <row r="86" spans="1:8" x14ac:dyDescent="0.2">
      <c r="A86" s="4" t="s">
        <v>20</v>
      </c>
      <c r="B86" s="52">
        <v>6892</v>
      </c>
      <c r="C86" s="25">
        <v>3</v>
      </c>
      <c r="D86" s="53">
        <v>10</v>
      </c>
      <c r="E86" s="53">
        <v>3</v>
      </c>
      <c r="F86" s="25">
        <v>4</v>
      </c>
      <c r="G86" s="53">
        <v>5</v>
      </c>
      <c r="H86" s="53">
        <v>4</v>
      </c>
    </row>
    <row r="87" spans="1:8" x14ac:dyDescent="0.2">
      <c r="A87" s="4" t="s">
        <v>29</v>
      </c>
      <c r="B87" s="52">
        <v>17834</v>
      </c>
      <c r="C87" s="25">
        <v>0</v>
      </c>
      <c r="D87" s="53">
        <v>24</v>
      </c>
      <c r="E87" s="53">
        <v>0</v>
      </c>
      <c r="F87" s="25">
        <v>4</v>
      </c>
      <c r="G87" s="53">
        <v>4</v>
      </c>
      <c r="H87" s="53">
        <v>0</v>
      </c>
    </row>
    <row r="88" spans="1:8" x14ac:dyDescent="0.2">
      <c r="A88" s="4" t="s">
        <v>24</v>
      </c>
      <c r="B88" s="52">
        <v>29556</v>
      </c>
      <c r="C88" s="25">
        <v>12</v>
      </c>
      <c r="D88" s="53">
        <v>40</v>
      </c>
      <c r="E88" s="53">
        <v>13</v>
      </c>
      <c r="F88" s="25">
        <v>18</v>
      </c>
      <c r="G88" s="53">
        <v>35</v>
      </c>
      <c r="H88" s="53">
        <v>16</v>
      </c>
    </row>
    <row r="89" spans="1:8" x14ac:dyDescent="0.2">
      <c r="A89" s="4" t="s">
        <v>21</v>
      </c>
      <c r="B89" s="52">
        <v>9570</v>
      </c>
      <c r="C89" s="25">
        <v>10</v>
      </c>
      <c r="D89" s="53">
        <v>11</v>
      </c>
      <c r="E89" s="53">
        <v>5</v>
      </c>
      <c r="F89" s="25">
        <v>10</v>
      </c>
      <c r="G89" s="53">
        <v>10</v>
      </c>
      <c r="H89" s="53">
        <v>9</v>
      </c>
    </row>
    <row r="90" spans="1:8" x14ac:dyDescent="0.2">
      <c r="A90" s="4" t="s">
        <v>23</v>
      </c>
      <c r="B90" s="52">
        <v>12810</v>
      </c>
      <c r="C90" s="25">
        <v>20</v>
      </c>
      <c r="D90" s="53">
        <v>27</v>
      </c>
      <c r="E90" s="53">
        <v>23</v>
      </c>
      <c r="F90" s="25">
        <v>18</v>
      </c>
      <c r="G90" s="53">
        <v>22</v>
      </c>
      <c r="H90" s="53">
        <v>16</v>
      </c>
    </row>
    <row r="91" spans="1:8" x14ac:dyDescent="0.2">
      <c r="A91" s="4" t="s">
        <v>203</v>
      </c>
      <c r="B91" s="52">
        <v>143579</v>
      </c>
      <c r="C91" s="25">
        <v>125</v>
      </c>
      <c r="D91" s="53">
        <v>168</v>
      </c>
      <c r="E91" s="53">
        <v>110</v>
      </c>
      <c r="F91" s="25">
        <v>119</v>
      </c>
      <c r="G91" s="53">
        <v>223</v>
      </c>
      <c r="H91" s="53">
        <v>138</v>
      </c>
    </row>
    <row r="92" spans="1:8" x14ac:dyDescent="0.2">
      <c r="A92" s="4" t="s">
        <v>22</v>
      </c>
      <c r="B92" s="52">
        <v>7430</v>
      </c>
      <c r="C92" s="25">
        <v>9</v>
      </c>
      <c r="D92" s="53">
        <v>6</v>
      </c>
      <c r="E92" s="53">
        <v>6</v>
      </c>
      <c r="F92" s="25">
        <v>9</v>
      </c>
      <c r="G92" s="53">
        <v>10</v>
      </c>
      <c r="H92" s="53">
        <v>10</v>
      </c>
    </row>
    <row r="93" spans="1:8" x14ac:dyDescent="0.2">
      <c r="A93" s="4" t="s">
        <v>204</v>
      </c>
      <c r="B93" s="52">
        <v>31782</v>
      </c>
      <c r="C93" s="25">
        <v>0</v>
      </c>
      <c r="D93" s="53">
        <v>31</v>
      </c>
      <c r="E93" s="53">
        <v>0</v>
      </c>
      <c r="F93" s="25">
        <v>8</v>
      </c>
      <c r="G93" s="53">
        <v>22</v>
      </c>
      <c r="H93" s="53">
        <v>4</v>
      </c>
    </row>
    <row r="94" spans="1:8" x14ac:dyDescent="0.2">
      <c r="A94" s="4" t="s">
        <v>27</v>
      </c>
      <c r="B94" s="52">
        <v>11709</v>
      </c>
      <c r="C94" s="25">
        <v>0</v>
      </c>
      <c r="D94" s="53">
        <v>27</v>
      </c>
      <c r="E94" s="53">
        <v>0</v>
      </c>
      <c r="F94" s="25">
        <v>0</v>
      </c>
      <c r="G94" s="53">
        <v>11</v>
      </c>
      <c r="H94" s="53">
        <v>0</v>
      </c>
    </row>
    <row r="95" spans="1:8" x14ac:dyDescent="0.2">
      <c r="A95" s="4" t="s">
        <v>30</v>
      </c>
      <c r="B95" s="52">
        <v>18874</v>
      </c>
      <c r="C95" s="25">
        <v>4</v>
      </c>
      <c r="D95" s="53">
        <v>17</v>
      </c>
      <c r="E95" s="53">
        <v>4</v>
      </c>
      <c r="F95" s="25">
        <v>8</v>
      </c>
      <c r="G95" s="53">
        <v>11</v>
      </c>
      <c r="H95" s="53">
        <v>7</v>
      </c>
    </row>
    <row r="96" spans="1:8" x14ac:dyDescent="0.2">
      <c r="A96" s="4" t="s">
        <v>25</v>
      </c>
      <c r="B96" s="52">
        <v>14746</v>
      </c>
      <c r="C96" s="25">
        <v>15</v>
      </c>
      <c r="D96" s="53">
        <v>20</v>
      </c>
      <c r="E96" s="53">
        <v>14</v>
      </c>
      <c r="F96" s="25">
        <v>13</v>
      </c>
      <c r="G96" s="53">
        <v>24</v>
      </c>
      <c r="H96" s="53">
        <v>19</v>
      </c>
    </row>
    <row r="97" spans="1:8" x14ac:dyDescent="0.2">
      <c r="A97" s="4" t="s">
        <v>28</v>
      </c>
      <c r="B97" s="52">
        <v>27621</v>
      </c>
      <c r="C97" s="25">
        <v>6</v>
      </c>
      <c r="D97" s="53">
        <v>23</v>
      </c>
      <c r="E97" s="53">
        <v>7</v>
      </c>
      <c r="F97" s="25">
        <v>13</v>
      </c>
      <c r="G97" s="53">
        <v>27</v>
      </c>
      <c r="H97" s="53">
        <v>7</v>
      </c>
    </row>
    <row r="98" spans="1:8" x14ac:dyDescent="0.2">
      <c r="A98" s="4" t="s">
        <v>26</v>
      </c>
      <c r="B98" s="52">
        <v>34661</v>
      </c>
      <c r="C98" s="25">
        <v>39</v>
      </c>
      <c r="D98" s="53">
        <v>63</v>
      </c>
      <c r="E98" s="53">
        <v>43</v>
      </c>
      <c r="F98" s="25">
        <v>31</v>
      </c>
      <c r="G98" s="53">
        <v>45</v>
      </c>
      <c r="H98" s="53">
        <v>24</v>
      </c>
    </row>
    <row r="99" spans="1:8" s="2" customFormat="1" x14ac:dyDescent="0.2">
      <c r="A99" s="20" t="s">
        <v>19</v>
      </c>
      <c r="B99" s="54">
        <v>367064</v>
      </c>
      <c r="C99" s="39">
        <f>SUM(C86:C98)</f>
        <v>243</v>
      </c>
      <c r="D99" s="57">
        <f>SUBTOTAL(9,D86:D98)</f>
        <v>467</v>
      </c>
      <c r="E99" s="57">
        <f>SUBTOTAL(9,E86:E98)</f>
        <v>228</v>
      </c>
      <c r="F99" s="39">
        <f>SUM(F86:F98)</f>
        <v>255</v>
      </c>
      <c r="G99" s="57">
        <f>SUBTOTAL(9,G86:G98)</f>
        <v>449</v>
      </c>
      <c r="H99" s="57">
        <f>SUBTOTAL(9,H86:H98)</f>
        <v>254</v>
      </c>
    </row>
    <row r="100" spans="1:8" ht="24" customHeight="1" x14ac:dyDescent="0.2">
      <c r="A100" s="23"/>
      <c r="B100" s="55"/>
      <c r="C100" s="25"/>
      <c r="D100" s="53"/>
      <c r="E100" s="53"/>
      <c r="F100" s="25"/>
      <c r="G100" s="53"/>
      <c r="H100" s="53"/>
    </row>
    <row r="101" spans="1:8" ht="12.75" customHeight="1" x14ac:dyDescent="0.2">
      <c r="A101" s="4" t="s">
        <v>210</v>
      </c>
      <c r="B101" s="52">
        <v>10895</v>
      </c>
      <c r="C101" s="25">
        <v>8</v>
      </c>
      <c r="D101" s="53">
        <v>11</v>
      </c>
      <c r="E101" s="53">
        <v>8</v>
      </c>
      <c r="F101" s="25">
        <v>10</v>
      </c>
      <c r="G101" s="53">
        <v>20</v>
      </c>
      <c r="H101" s="53">
        <v>16</v>
      </c>
    </row>
    <row r="102" spans="1:8" ht="12.75" customHeight="1" x14ac:dyDescent="0.2">
      <c r="A102" s="4" t="s">
        <v>40</v>
      </c>
      <c r="B102" s="52">
        <v>9329</v>
      </c>
      <c r="C102" s="25">
        <v>0</v>
      </c>
      <c r="D102" s="53">
        <v>6</v>
      </c>
      <c r="E102" s="53">
        <v>1</v>
      </c>
      <c r="F102" s="25">
        <v>3</v>
      </c>
      <c r="G102" s="53">
        <v>4</v>
      </c>
      <c r="H102" s="53">
        <v>3</v>
      </c>
    </row>
    <row r="103" spans="1:8" ht="12.75" customHeight="1" x14ac:dyDescent="0.2">
      <c r="A103" s="4" t="s">
        <v>38</v>
      </c>
      <c r="B103" s="52">
        <v>14056</v>
      </c>
      <c r="C103" s="25">
        <v>0</v>
      </c>
      <c r="D103" s="53">
        <v>12</v>
      </c>
      <c r="E103" s="53">
        <v>0</v>
      </c>
      <c r="F103" s="25">
        <v>0</v>
      </c>
      <c r="G103" s="53">
        <v>13</v>
      </c>
      <c r="H103" s="53">
        <v>0</v>
      </c>
    </row>
    <row r="104" spans="1:8" ht="12.75" customHeight="1" x14ac:dyDescent="0.2">
      <c r="A104" s="4" t="s">
        <v>36</v>
      </c>
      <c r="B104" s="52">
        <v>5645</v>
      </c>
      <c r="C104" s="25">
        <v>0</v>
      </c>
      <c r="D104" s="53">
        <v>21</v>
      </c>
      <c r="E104" s="53">
        <v>0</v>
      </c>
      <c r="F104" s="25">
        <v>0</v>
      </c>
      <c r="G104" s="53">
        <v>2</v>
      </c>
      <c r="H104" s="53">
        <v>0</v>
      </c>
    </row>
    <row r="105" spans="1:8" ht="12.75" customHeight="1" x14ac:dyDescent="0.2">
      <c r="A105" s="4" t="s">
        <v>211</v>
      </c>
      <c r="B105" s="52">
        <v>71328</v>
      </c>
      <c r="C105" s="25">
        <v>72</v>
      </c>
      <c r="D105" s="53">
        <v>99</v>
      </c>
      <c r="E105" s="53">
        <v>64</v>
      </c>
      <c r="F105" s="25">
        <v>70</v>
      </c>
      <c r="G105" s="53">
        <v>67</v>
      </c>
      <c r="H105" s="53">
        <v>49</v>
      </c>
    </row>
    <row r="106" spans="1:8" ht="12.75" customHeight="1" x14ac:dyDescent="0.2">
      <c r="A106" s="4" t="s">
        <v>39</v>
      </c>
      <c r="B106" s="52">
        <v>13258</v>
      </c>
      <c r="C106" s="25">
        <v>0</v>
      </c>
      <c r="D106" s="53">
        <v>6</v>
      </c>
      <c r="E106" s="53">
        <v>0</v>
      </c>
      <c r="F106" s="25">
        <v>0</v>
      </c>
      <c r="G106" s="53">
        <v>2</v>
      </c>
      <c r="H106" s="53">
        <v>0</v>
      </c>
    </row>
    <row r="107" spans="1:8" ht="12.75" customHeight="1" x14ac:dyDescent="0.2">
      <c r="A107" s="4" t="s">
        <v>212</v>
      </c>
      <c r="B107" s="52">
        <v>15722</v>
      </c>
      <c r="C107" s="25">
        <v>19</v>
      </c>
      <c r="D107" s="53">
        <v>24</v>
      </c>
      <c r="E107" s="53">
        <v>21</v>
      </c>
      <c r="F107" s="25">
        <v>23</v>
      </c>
      <c r="G107" s="53">
        <v>22</v>
      </c>
      <c r="H107" s="53">
        <v>21</v>
      </c>
    </row>
    <row r="108" spans="1:8" ht="12.75" customHeight="1" x14ac:dyDescent="0.2">
      <c r="A108" s="4" t="s">
        <v>213</v>
      </c>
      <c r="B108" s="52">
        <v>20284</v>
      </c>
      <c r="C108" s="25">
        <v>0</v>
      </c>
      <c r="D108" s="53">
        <v>32</v>
      </c>
      <c r="E108" s="53">
        <v>0</v>
      </c>
      <c r="F108" s="25">
        <v>0</v>
      </c>
      <c r="G108" s="53">
        <v>14</v>
      </c>
      <c r="H108" s="53">
        <v>0</v>
      </c>
    </row>
    <row r="109" spans="1:8" ht="12.75" customHeight="1" x14ac:dyDescent="0.2">
      <c r="A109" s="4" t="s">
        <v>41</v>
      </c>
      <c r="B109" s="52">
        <v>27220</v>
      </c>
      <c r="C109" s="25">
        <v>18</v>
      </c>
      <c r="D109" s="53">
        <v>30</v>
      </c>
      <c r="E109" s="53">
        <v>16</v>
      </c>
      <c r="F109" s="25">
        <v>20</v>
      </c>
      <c r="G109" s="53">
        <v>38</v>
      </c>
      <c r="H109" s="53">
        <v>23</v>
      </c>
    </row>
    <row r="110" spans="1:8" ht="12.75" customHeight="1" x14ac:dyDescent="0.2">
      <c r="A110" s="4" t="s">
        <v>37</v>
      </c>
      <c r="B110" s="52">
        <v>7113</v>
      </c>
      <c r="C110" s="25">
        <v>0</v>
      </c>
      <c r="D110" s="53"/>
      <c r="E110" s="53"/>
      <c r="F110" s="25">
        <v>8</v>
      </c>
      <c r="G110" s="53">
        <v>4</v>
      </c>
      <c r="H110" s="53">
        <v>4</v>
      </c>
    </row>
    <row r="111" spans="1:8" ht="12.75" customHeight="1" x14ac:dyDescent="0.2">
      <c r="A111" s="4" t="s">
        <v>214</v>
      </c>
      <c r="B111" s="52">
        <v>15578</v>
      </c>
      <c r="C111" s="25">
        <v>10</v>
      </c>
      <c r="D111" s="53">
        <v>17</v>
      </c>
      <c r="E111" s="53">
        <v>5</v>
      </c>
      <c r="F111" s="25">
        <v>12</v>
      </c>
      <c r="G111" s="53">
        <v>23</v>
      </c>
      <c r="H111" s="53">
        <v>10</v>
      </c>
    </row>
    <row r="112" spans="1:8" ht="12.75" customHeight="1" x14ac:dyDescent="0.2">
      <c r="A112" s="4" t="s">
        <v>215</v>
      </c>
      <c r="B112" s="52">
        <v>36747</v>
      </c>
      <c r="C112" s="25">
        <v>15</v>
      </c>
      <c r="D112" s="53">
        <v>26</v>
      </c>
      <c r="E112" s="53">
        <v>16</v>
      </c>
      <c r="F112" s="25">
        <v>41</v>
      </c>
      <c r="G112" s="53">
        <v>61</v>
      </c>
      <c r="H112" s="53">
        <v>41</v>
      </c>
    </row>
    <row r="113" spans="1:8" s="2" customFormat="1" x14ac:dyDescent="0.2">
      <c r="A113" s="20" t="s">
        <v>35</v>
      </c>
      <c r="B113" s="54">
        <v>247175</v>
      </c>
      <c r="C113" s="39">
        <f>SUM(C101:C112)</f>
        <v>142</v>
      </c>
      <c r="D113" s="57">
        <f>SUBTOTAL(9,D101:D112)</f>
        <v>284</v>
      </c>
      <c r="E113" s="57">
        <f>SUBTOTAL(9,E101:E112)</f>
        <v>131</v>
      </c>
      <c r="F113" s="39">
        <f>SUM(F101:F112)</f>
        <v>187</v>
      </c>
      <c r="G113" s="57">
        <f>SUBTOTAL(9,G101:G112)</f>
        <v>270</v>
      </c>
      <c r="H113" s="57">
        <f>SUBTOTAL(9,H101:H112)</f>
        <v>167</v>
      </c>
    </row>
    <row r="114" spans="1:8" ht="24" customHeight="1" x14ac:dyDescent="0.2">
      <c r="A114" s="23"/>
      <c r="B114" s="23"/>
      <c r="C114" s="25"/>
      <c r="D114" s="53"/>
      <c r="E114" s="53"/>
      <c r="F114" s="25"/>
      <c r="G114" s="53"/>
      <c r="H114" s="53"/>
    </row>
    <row r="115" spans="1:8" x14ac:dyDescent="0.2">
      <c r="A115" s="4" t="s">
        <v>205</v>
      </c>
      <c r="B115" s="52">
        <v>20287</v>
      </c>
      <c r="C115" s="25">
        <v>12</v>
      </c>
      <c r="D115" s="53">
        <v>34</v>
      </c>
      <c r="E115" s="53">
        <v>12</v>
      </c>
      <c r="F115" s="25">
        <v>0</v>
      </c>
      <c r="G115" s="53">
        <v>15</v>
      </c>
      <c r="H115" s="53">
        <v>1</v>
      </c>
    </row>
    <row r="116" spans="1:8" x14ac:dyDescent="0.2">
      <c r="A116" s="4" t="s">
        <v>206</v>
      </c>
      <c r="B116" s="52">
        <v>8574</v>
      </c>
      <c r="C116" s="25">
        <v>0</v>
      </c>
      <c r="D116" s="53">
        <v>14</v>
      </c>
      <c r="E116" s="53">
        <v>1</v>
      </c>
      <c r="F116" s="25">
        <v>0</v>
      </c>
      <c r="G116" s="53">
        <v>4</v>
      </c>
      <c r="H116" s="53">
        <v>0</v>
      </c>
    </row>
    <row r="117" spans="1:8" x14ac:dyDescent="0.2">
      <c r="A117" s="4" t="s">
        <v>207</v>
      </c>
      <c r="B117" s="52">
        <v>28433</v>
      </c>
      <c r="C117" s="25">
        <v>12</v>
      </c>
      <c r="D117" s="53">
        <v>38</v>
      </c>
      <c r="E117" s="53">
        <v>15</v>
      </c>
      <c r="F117" s="25">
        <v>16</v>
      </c>
      <c r="G117" s="53">
        <v>9</v>
      </c>
      <c r="H117" s="53">
        <v>4</v>
      </c>
    </row>
    <row r="118" spans="1:8" x14ac:dyDescent="0.2">
      <c r="A118" s="4" t="s">
        <v>34</v>
      </c>
      <c r="B118" s="52">
        <v>10320</v>
      </c>
      <c r="C118" s="25">
        <v>0</v>
      </c>
      <c r="D118" s="53">
        <v>15</v>
      </c>
      <c r="E118" s="53">
        <v>0</v>
      </c>
      <c r="F118" s="25">
        <v>1</v>
      </c>
      <c r="G118" s="53">
        <v>7</v>
      </c>
      <c r="H118" s="53">
        <v>1</v>
      </c>
    </row>
    <row r="119" spans="1:8" x14ac:dyDescent="0.2">
      <c r="A119" s="4" t="s">
        <v>208</v>
      </c>
      <c r="B119" s="52">
        <v>12319</v>
      </c>
      <c r="C119" s="25">
        <v>2</v>
      </c>
      <c r="D119" s="53">
        <v>10</v>
      </c>
      <c r="E119" s="53">
        <v>2</v>
      </c>
      <c r="F119" s="25">
        <v>7</v>
      </c>
      <c r="G119" s="53">
        <v>15</v>
      </c>
      <c r="H119" s="53">
        <v>7</v>
      </c>
    </row>
    <row r="120" spans="1:8" x14ac:dyDescent="0.2">
      <c r="A120" s="4" t="s">
        <v>32</v>
      </c>
      <c r="B120" s="52">
        <v>9449</v>
      </c>
      <c r="C120" s="25">
        <v>5</v>
      </c>
      <c r="D120" s="53">
        <v>15</v>
      </c>
      <c r="E120" s="53">
        <v>5</v>
      </c>
      <c r="F120" s="25">
        <v>6</v>
      </c>
      <c r="G120" s="53">
        <v>8</v>
      </c>
      <c r="H120" s="53">
        <v>5</v>
      </c>
    </row>
    <row r="121" spans="1:8" x14ac:dyDescent="0.2">
      <c r="A121" s="4" t="s">
        <v>209</v>
      </c>
      <c r="B121" s="52">
        <v>95995</v>
      </c>
      <c r="C121" s="25">
        <v>17</v>
      </c>
      <c r="D121" s="53">
        <v>84</v>
      </c>
      <c r="E121" s="53">
        <v>18</v>
      </c>
      <c r="F121" s="25">
        <v>51</v>
      </c>
      <c r="G121" s="53">
        <v>71</v>
      </c>
      <c r="H121" s="53">
        <v>39</v>
      </c>
    </row>
    <row r="122" spans="1:8" x14ac:dyDescent="0.2">
      <c r="A122" s="5" t="s">
        <v>33</v>
      </c>
      <c r="B122" s="52">
        <v>17963</v>
      </c>
      <c r="C122" s="25">
        <v>0</v>
      </c>
      <c r="D122" s="53">
        <v>15</v>
      </c>
      <c r="E122" s="53">
        <v>1</v>
      </c>
      <c r="F122" s="25">
        <v>5</v>
      </c>
      <c r="G122" s="53">
        <v>11</v>
      </c>
      <c r="H122" s="53">
        <v>5</v>
      </c>
    </row>
    <row r="123" spans="1:8" s="2" customFormat="1" x14ac:dyDescent="0.2">
      <c r="A123" s="20" t="s">
        <v>31</v>
      </c>
      <c r="B123" s="54">
        <v>203340</v>
      </c>
      <c r="C123" s="39">
        <f>SUM(C115:C122)</f>
        <v>48</v>
      </c>
      <c r="D123" s="57">
        <f>SUBTOTAL(9,D115:D122)</f>
        <v>225</v>
      </c>
      <c r="E123" s="57">
        <f>SUBTOTAL(9,E115:E122)</f>
        <v>54</v>
      </c>
      <c r="F123" s="39">
        <f>SUM(F115:F122)</f>
        <v>86</v>
      </c>
      <c r="G123" s="57">
        <f>SUBTOTAL(9,G115:G122)</f>
        <v>140</v>
      </c>
      <c r="H123" s="57">
        <f>SUBTOTAL(9,H115:H122)</f>
        <v>62</v>
      </c>
    </row>
    <row r="124" spans="1:8" ht="24" customHeight="1" x14ac:dyDescent="0.2">
      <c r="A124" s="23"/>
      <c r="B124" s="55"/>
      <c r="C124" s="25"/>
      <c r="D124" s="53"/>
      <c r="E124" s="53"/>
      <c r="F124" s="25"/>
      <c r="G124" s="53"/>
      <c r="H124" s="53"/>
    </row>
    <row r="125" spans="1:8" ht="12.75" customHeight="1" x14ac:dyDescent="0.2">
      <c r="A125" s="4" t="s">
        <v>279</v>
      </c>
      <c r="B125" s="52">
        <v>2707</v>
      </c>
      <c r="C125" s="25">
        <v>4</v>
      </c>
      <c r="D125" s="53">
        <v>6</v>
      </c>
      <c r="E125" s="53">
        <v>4</v>
      </c>
      <c r="F125" s="25">
        <v>5</v>
      </c>
      <c r="G125" s="53">
        <v>5</v>
      </c>
      <c r="H125" s="53">
        <v>5</v>
      </c>
    </row>
    <row r="126" spans="1:8" ht="12.75" customHeight="1" x14ac:dyDescent="0.2">
      <c r="A126" s="4" t="s">
        <v>280</v>
      </c>
      <c r="B126" s="52">
        <v>6143</v>
      </c>
      <c r="C126" s="25">
        <v>3</v>
      </c>
      <c r="D126" s="53">
        <v>11</v>
      </c>
      <c r="E126" s="53">
        <v>6</v>
      </c>
      <c r="F126" s="25">
        <v>5</v>
      </c>
      <c r="G126" s="53">
        <v>3</v>
      </c>
      <c r="H126" s="53">
        <v>2</v>
      </c>
    </row>
    <row r="127" spans="1:8" ht="12.75" customHeight="1" x14ac:dyDescent="0.2">
      <c r="A127" s="4" t="s">
        <v>163</v>
      </c>
      <c r="B127" s="52">
        <v>28160</v>
      </c>
      <c r="C127" s="25">
        <v>22</v>
      </c>
      <c r="D127" s="53">
        <v>31</v>
      </c>
      <c r="E127" s="53">
        <v>21</v>
      </c>
      <c r="F127" s="25">
        <v>25</v>
      </c>
      <c r="G127" s="53">
        <v>39</v>
      </c>
      <c r="H127" s="53">
        <v>28</v>
      </c>
    </row>
    <row r="128" spans="1:8" ht="12.75" customHeight="1" x14ac:dyDescent="0.2">
      <c r="A128" s="4" t="s">
        <v>161</v>
      </c>
      <c r="B128" s="52">
        <v>17449</v>
      </c>
      <c r="C128" s="25">
        <v>39</v>
      </c>
      <c r="D128" s="53">
        <v>44</v>
      </c>
      <c r="E128" s="53">
        <v>39</v>
      </c>
      <c r="F128" s="25">
        <v>30</v>
      </c>
      <c r="G128" s="53">
        <v>21</v>
      </c>
      <c r="H128" s="53">
        <v>14</v>
      </c>
    </row>
    <row r="129" spans="1:8" ht="12.75" customHeight="1" x14ac:dyDescent="0.2">
      <c r="A129" s="4" t="s">
        <v>294</v>
      </c>
      <c r="B129" s="52">
        <v>9496</v>
      </c>
      <c r="C129" s="25">
        <v>0</v>
      </c>
      <c r="D129" s="53">
        <v>2</v>
      </c>
      <c r="E129" s="53">
        <v>0</v>
      </c>
      <c r="F129" s="25">
        <v>5</v>
      </c>
      <c r="G129" s="53">
        <v>16</v>
      </c>
      <c r="H129" s="53">
        <v>5</v>
      </c>
    </row>
    <row r="130" spans="1:8" ht="12.75" customHeight="1" x14ac:dyDescent="0.2">
      <c r="A130" s="4" t="s">
        <v>281</v>
      </c>
      <c r="B130" s="52">
        <v>4780</v>
      </c>
      <c r="C130" s="25">
        <v>8</v>
      </c>
      <c r="D130" s="53">
        <v>6</v>
      </c>
      <c r="E130" s="53">
        <v>4</v>
      </c>
      <c r="F130" s="25">
        <v>7</v>
      </c>
      <c r="G130" s="53">
        <v>7</v>
      </c>
      <c r="H130" s="53">
        <v>6</v>
      </c>
    </row>
    <row r="131" spans="1:8" ht="12.75" customHeight="1" x14ac:dyDescent="0.2">
      <c r="A131" s="4" t="s">
        <v>295</v>
      </c>
      <c r="B131" s="52">
        <v>15768</v>
      </c>
      <c r="C131" s="25">
        <v>22</v>
      </c>
      <c r="D131" s="53">
        <v>21</v>
      </c>
      <c r="E131" s="53">
        <v>21</v>
      </c>
      <c r="F131" s="25">
        <v>19</v>
      </c>
      <c r="G131" s="53">
        <v>29</v>
      </c>
      <c r="H131" s="53">
        <v>24</v>
      </c>
    </row>
    <row r="132" spans="1:8" ht="12.75" customHeight="1" x14ac:dyDescent="0.2">
      <c r="A132" s="4" t="s">
        <v>164</v>
      </c>
      <c r="B132" s="52">
        <v>22555</v>
      </c>
      <c r="C132" s="25">
        <v>28</v>
      </c>
      <c r="D132" s="53">
        <v>30</v>
      </c>
      <c r="E132" s="53">
        <v>21</v>
      </c>
      <c r="F132" s="25">
        <v>28</v>
      </c>
      <c r="G132" s="53">
        <v>31</v>
      </c>
      <c r="H132" s="53">
        <v>24</v>
      </c>
    </row>
    <row r="133" spans="1:8" ht="12.75" customHeight="1" x14ac:dyDescent="0.2">
      <c r="A133" s="4" t="s">
        <v>282</v>
      </c>
      <c r="B133" s="52">
        <v>78867</v>
      </c>
      <c r="C133" s="25">
        <v>77</v>
      </c>
      <c r="D133" s="53">
        <v>127</v>
      </c>
      <c r="E133" s="53">
        <v>94</v>
      </c>
      <c r="F133" s="25">
        <v>71</v>
      </c>
      <c r="G133" s="53">
        <v>82</v>
      </c>
      <c r="H133" s="53">
        <v>61</v>
      </c>
    </row>
    <row r="134" spans="1:8" ht="12.75" customHeight="1" x14ac:dyDescent="0.2">
      <c r="A134" s="4" t="s">
        <v>160</v>
      </c>
      <c r="B134" s="52">
        <v>5973</v>
      </c>
      <c r="C134" s="25">
        <v>7</v>
      </c>
      <c r="D134" s="53">
        <v>8</v>
      </c>
      <c r="E134" s="53">
        <v>7</v>
      </c>
      <c r="F134" s="25">
        <v>8</v>
      </c>
      <c r="G134" s="53">
        <v>6</v>
      </c>
      <c r="H134" s="53">
        <v>4</v>
      </c>
    </row>
    <row r="135" spans="1:8" ht="12.75" customHeight="1" x14ac:dyDescent="0.2">
      <c r="A135" s="4" t="s">
        <v>283</v>
      </c>
      <c r="B135" s="52">
        <v>42323</v>
      </c>
      <c r="C135" s="25">
        <v>53</v>
      </c>
      <c r="D135" s="53">
        <v>74</v>
      </c>
      <c r="E135" s="53">
        <v>60</v>
      </c>
      <c r="F135" s="25">
        <v>47</v>
      </c>
      <c r="G135" s="53">
        <v>49</v>
      </c>
      <c r="H135" s="53">
        <v>41</v>
      </c>
    </row>
    <row r="136" spans="1:8" ht="12.75" customHeight="1" x14ac:dyDescent="0.2">
      <c r="A136" s="5" t="s">
        <v>162</v>
      </c>
      <c r="B136" s="52">
        <v>8009</v>
      </c>
      <c r="C136" s="25">
        <v>0</v>
      </c>
      <c r="D136" s="53">
        <v>2</v>
      </c>
      <c r="E136" s="53">
        <v>0</v>
      </c>
      <c r="F136" s="25">
        <v>6</v>
      </c>
      <c r="G136" s="53">
        <v>6</v>
      </c>
      <c r="H136" s="53">
        <v>1</v>
      </c>
    </row>
    <row r="137" spans="1:8" ht="12.75" customHeight="1" x14ac:dyDescent="0.2">
      <c r="A137" s="5" t="s">
        <v>296</v>
      </c>
      <c r="B137" s="52">
        <v>3252</v>
      </c>
      <c r="C137" s="25">
        <v>3</v>
      </c>
      <c r="D137" s="53">
        <v>4</v>
      </c>
      <c r="E137" s="53">
        <v>3</v>
      </c>
      <c r="F137" s="25">
        <v>5</v>
      </c>
      <c r="G137" s="53">
        <v>9</v>
      </c>
      <c r="H137" s="53">
        <v>0</v>
      </c>
    </row>
    <row r="138" spans="1:8" ht="12.75" customHeight="1" x14ac:dyDescent="0.2">
      <c r="A138" s="5" t="s">
        <v>297</v>
      </c>
      <c r="B138" s="52">
        <v>4211</v>
      </c>
      <c r="C138" s="25">
        <v>5</v>
      </c>
      <c r="D138" s="53">
        <v>7</v>
      </c>
      <c r="E138" s="53">
        <v>7</v>
      </c>
      <c r="F138" s="25">
        <v>7</v>
      </c>
      <c r="G138" s="53">
        <v>7</v>
      </c>
      <c r="H138" s="53">
        <v>7</v>
      </c>
    </row>
    <row r="139" spans="1:8" s="2" customFormat="1" x14ac:dyDescent="0.2">
      <c r="A139" s="20" t="s">
        <v>159</v>
      </c>
      <c r="B139" s="54">
        <v>249693</v>
      </c>
      <c r="C139" s="39">
        <f>SUM(C125:C138)</f>
        <v>271</v>
      </c>
      <c r="D139" s="57">
        <f>SUBTOTAL(9,D125:D138)</f>
        <v>373</v>
      </c>
      <c r="E139" s="57">
        <f>SUBTOTAL(9,E125:E138)</f>
        <v>287</v>
      </c>
      <c r="F139" s="39">
        <f>SUM(F125:F138)</f>
        <v>268</v>
      </c>
      <c r="G139" s="57">
        <f>SUBTOTAL(9,G125:G138)</f>
        <v>310</v>
      </c>
      <c r="H139" s="57">
        <f>SUBTOTAL(9,H125:H138)</f>
        <v>222</v>
      </c>
    </row>
    <row r="140" spans="1:8" ht="24" customHeight="1" x14ac:dyDescent="0.2">
      <c r="A140" s="23"/>
      <c r="B140" s="23"/>
      <c r="C140" s="25"/>
      <c r="D140" s="53"/>
      <c r="E140" s="53"/>
      <c r="F140" s="25"/>
      <c r="G140" s="53"/>
      <c r="H140" s="53"/>
    </row>
    <row r="141" spans="1:8" ht="12.75" customHeight="1" x14ac:dyDescent="0.2">
      <c r="A141" s="4" t="s">
        <v>54</v>
      </c>
      <c r="B141" s="52">
        <v>15842</v>
      </c>
      <c r="C141" s="25">
        <v>7</v>
      </c>
      <c r="D141" s="53">
        <v>14</v>
      </c>
      <c r="E141" s="53">
        <v>7</v>
      </c>
      <c r="F141" s="25">
        <v>10</v>
      </c>
      <c r="G141" s="53">
        <v>11</v>
      </c>
      <c r="H141" s="53">
        <v>1</v>
      </c>
    </row>
    <row r="142" spans="1:8" ht="12.75" customHeight="1" x14ac:dyDescent="0.2">
      <c r="A142" s="4" t="s">
        <v>60</v>
      </c>
      <c r="B142" s="52">
        <v>12650</v>
      </c>
      <c r="C142" s="25">
        <v>4</v>
      </c>
      <c r="D142" s="53">
        <v>7</v>
      </c>
      <c r="E142" s="53">
        <v>4</v>
      </c>
      <c r="F142" s="25">
        <v>6</v>
      </c>
      <c r="G142" s="53">
        <v>16</v>
      </c>
      <c r="H142" s="53">
        <v>10</v>
      </c>
    </row>
    <row r="143" spans="1:8" ht="12.75" customHeight="1" x14ac:dyDescent="0.2">
      <c r="A143" s="4" t="s">
        <v>50</v>
      </c>
      <c r="B143" s="52">
        <v>19753</v>
      </c>
      <c r="C143" s="25">
        <v>0</v>
      </c>
      <c r="D143" s="53">
        <v>9</v>
      </c>
      <c r="E143" s="53">
        <v>0</v>
      </c>
      <c r="F143" s="25">
        <v>0</v>
      </c>
      <c r="G143" s="53">
        <v>21</v>
      </c>
      <c r="H143" s="53">
        <v>9</v>
      </c>
    </row>
    <row r="144" spans="1:8" ht="12.75" customHeight="1" x14ac:dyDescent="0.2">
      <c r="A144" s="4" t="s">
        <v>64</v>
      </c>
      <c r="B144" s="52">
        <v>15636</v>
      </c>
      <c r="C144" s="25">
        <v>20</v>
      </c>
      <c r="D144" s="53">
        <v>23</v>
      </c>
      <c r="E144" s="53">
        <v>20</v>
      </c>
      <c r="F144" s="25">
        <v>20</v>
      </c>
      <c r="G144" s="53">
        <v>19</v>
      </c>
      <c r="H144" s="53">
        <v>17</v>
      </c>
    </row>
    <row r="145" spans="1:8" ht="12.75" customHeight="1" x14ac:dyDescent="0.2">
      <c r="A145" s="4" t="s">
        <v>218</v>
      </c>
      <c r="B145" s="52">
        <v>34593</v>
      </c>
      <c r="C145" s="25">
        <v>19</v>
      </c>
      <c r="D145" s="53">
        <v>63</v>
      </c>
      <c r="E145" s="53">
        <v>28</v>
      </c>
      <c r="F145" s="25">
        <v>26</v>
      </c>
      <c r="G145" s="53">
        <v>31</v>
      </c>
      <c r="H145" s="53">
        <v>11</v>
      </c>
    </row>
    <row r="146" spans="1:8" ht="12.75" customHeight="1" x14ac:dyDescent="0.2">
      <c r="A146" s="4" t="s">
        <v>67</v>
      </c>
      <c r="B146" s="52">
        <v>150109</v>
      </c>
      <c r="C146" s="25">
        <v>57</v>
      </c>
      <c r="D146" s="53">
        <v>141</v>
      </c>
      <c r="E146" s="53">
        <v>58</v>
      </c>
      <c r="F146" s="25">
        <v>75</v>
      </c>
      <c r="G146" s="53">
        <v>115</v>
      </c>
      <c r="H146" s="53">
        <v>58</v>
      </c>
    </row>
    <row r="147" spans="1:8" ht="12.75" customHeight="1" x14ac:dyDescent="0.2">
      <c r="A147" s="4" t="s">
        <v>219</v>
      </c>
      <c r="B147" s="52">
        <v>52309</v>
      </c>
      <c r="C147" s="25">
        <v>2</v>
      </c>
      <c r="D147" s="53">
        <v>40</v>
      </c>
      <c r="E147" s="53">
        <v>2</v>
      </c>
      <c r="F147" s="25">
        <v>17</v>
      </c>
      <c r="G147" s="53">
        <v>37</v>
      </c>
      <c r="H147" s="53">
        <v>12</v>
      </c>
    </row>
    <row r="148" spans="1:8" ht="12.75" customHeight="1" x14ac:dyDescent="0.2">
      <c r="A148" s="4" t="s">
        <v>68</v>
      </c>
      <c r="B148" s="52">
        <v>27589</v>
      </c>
      <c r="C148" s="25">
        <v>34</v>
      </c>
      <c r="D148" s="53">
        <v>50</v>
      </c>
      <c r="E148" s="53">
        <v>43</v>
      </c>
      <c r="F148" s="25">
        <v>30</v>
      </c>
      <c r="G148" s="53">
        <v>24</v>
      </c>
      <c r="H148" s="53">
        <v>20</v>
      </c>
    </row>
    <row r="149" spans="1:8" ht="12.75" customHeight="1" x14ac:dyDescent="0.2">
      <c r="A149" s="4" t="s">
        <v>58</v>
      </c>
      <c r="B149" s="52">
        <v>15745</v>
      </c>
      <c r="C149" s="25">
        <v>16</v>
      </c>
      <c r="D149" s="53">
        <v>19</v>
      </c>
      <c r="E149" s="53">
        <v>17</v>
      </c>
      <c r="F149" s="25">
        <v>16</v>
      </c>
      <c r="G149" s="53">
        <v>12</v>
      </c>
      <c r="H149" s="53">
        <v>10</v>
      </c>
    </row>
    <row r="150" spans="1:8" ht="12.75" customHeight="1" x14ac:dyDescent="0.2">
      <c r="A150" s="4" t="s">
        <v>220</v>
      </c>
      <c r="B150" s="52">
        <v>16954</v>
      </c>
      <c r="C150" s="25">
        <v>19</v>
      </c>
      <c r="D150" s="53">
        <v>20</v>
      </c>
      <c r="E150" s="53">
        <v>20</v>
      </c>
      <c r="F150" s="25">
        <v>18</v>
      </c>
      <c r="G150" s="53">
        <v>15</v>
      </c>
      <c r="H150" s="53">
        <v>12</v>
      </c>
    </row>
    <row r="151" spans="1:8" ht="12.75" customHeight="1" x14ac:dyDescent="0.2">
      <c r="A151" s="4" t="s">
        <v>62</v>
      </c>
      <c r="B151" s="52">
        <v>17783</v>
      </c>
      <c r="C151" s="25">
        <v>7</v>
      </c>
      <c r="D151" s="53">
        <v>8</v>
      </c>
      <c r="E151" s="53">
        <v>7</v>
      </c>
      <c r="F151" s="25">
        <v>11</v>
      </c>
      <c r="G151" s="53">
        <v>20</v>
      </c>
      <c r="H151" s="53">
        <v>6</v>
      </c>
    </row>
    <row r="152" spans="1:8" ht="12.75" customHeight="1" x14ac:dyDescent="0.2">
      <c r="A152" s="4" t="s">
        <v>221</v>
      </c>
      <c r="B152" s="52">
        <v>86641</v>
      </c>
      <c r="C152" s="25">
        <v>23</v>
      </c>
      <c r="D152" s="53">
        <v>96</v>
      </c>
      <c r="E152" s="53">
        <v>17</v>
      </c>
      <c r="F152" s="25">
        <v>36</v>
      </c>
      <c r="G152" s="53">
        <v>67</v>
      </c>
      <c r="H152" s="53">
        <v>36</v>
      </c>
    </row>
    <row r="153" spans="1:8" ht="12.75" customHeight="1" x14ac:dyDescent="0.2">
      <c r="A153" s="4" t="s">
        <v>55</v>
      </c>
      <c r="B153" s="52">
        <v>32341</v>
      </c>
      <c r="C153" s="25">
        <v>48</v>
      </c>
      <c r="D153" s="53">
        <v>48</v>
      </c>
      <c r="E153" s="53">
        <v>42</v>
      </c>
      <c r="F153" s="25">
        <v>40</v>
      </c>
      <c r="G153" s="53">
        <v>50</v>
      </c>
      <c r="H153" s="53">
        <v>41</v>
      </c>
    </row>
    <row r="154" spans="1:8" ht="12.75" customHeight="1" x14ac:dyDescent="0.2">
      <c r="A154" s="4" t="s">
        <v>66</v>
      </c>
      <c r="B154" s="52">
        <v>46488</v>
      </c>
      <c r="C154" s="25">
        <v>13</v>
      </c>
      <c r="D154" s="53">
        <v>24</v>
      </c>
      <c r="E154" s="53">
        <v>13</v>
      </c>
      <c r="F154" s="25">
        <v>21</v>
      </c>
      <c r="G154" s="53">
        <v>33</v>
      </c>
      <c r="H154" s="53">
        <v>14</v>
      </c>
    </row>
    <row r="155" spans="1:8" ht="12.75" customHeight="1" x14ac:dyDescent="0.2">
      <c r="A155" s="4" t="s">
        <v>222</v>
      </c>
      <c r="B155" s="52">
        <v>24638</v>
      </c>
      <c r="C155" s="25">
        <v>45</v>
      </c>
      <c r="D155" s="53">
        <v>47</v>
      </c>
      <c r="E155" s="53">
        <v>47</v>
      </c>
      <c r="F155" s="25">
        <v>39</v>
      </c>
      <c r="G155" s="53">
        <v>40</v>
      </c>
      <c r="H155" s="53">
        <v>34</v>
      </c>
    </row>
    <row r="156" spans="1:8" ht="12.75" customHeight="1" x14ac:dyDescent="0.2">
      <c r="A156" s="4" t="s">
        <v>223</v>
      </c>
      <c r="B156" s="52">
        <v>127376</v>
      </c>
      <c r="C156" s="25">
        <v>136</v>
      </c>
      <c r="D156" s="53">
        <v>219</v>
      </c>
      <c r="E156" s="53">
        <v>160</v>
      </c>
      <c r="F156" s="25">
        <v>127</v>
      </c>
      <c r="G156" s="53">
        <v>154</v>
      </c>
      <c r="H156" s="53">
        <v>108</v>
      </c>
    </row>
    <row r="157" spans="1:8" ht="12.75" customHeight="1" x14ac:dyDescent="0.2">
      <c r="A157" s="4" t="s">
        <v>65</v>
      </c>
      <c r="B157" s="52">
        <v>351749</v>
      </c>
      <c r="C157" s="25">
        <v>11</v>
      </c>
      <c r="D157" s="53">
        <v>272</v>
      </c>
      <c r="E157" s="53">
        <v>15</v>
      </c>
      <c r="F157" s="25">
        <v>86</v>
      </c>
      <c r="G157" s="53">
        <v>264</v>
      </c>
      <c r="H157" s="53">
        <v>62</v>
      </c>
    </row>
    <row r="158" spans="1:8" ht="12.75" customHeight="1" x14ac:dyDescent="0.2">
      <c r="A158" s="4" t="s">
        <v>224</v>
      </c>
      <c r="B158" s="52">
        <v>13269</v>
      </c>
      <c r="C158" s="25">
        <v>8</v>
      </c>
      <c r="D158" s="53">
        <v>14</v>
      </c>
      <c r="E158" s="53">
        <v>8</v>
      </c>
      <c r="F158" s="25">
        <v>7</v>
      </c>
      <c r="G158" s="53">
        <v>13</v>
      </c>
      <c r="H158" s="53">
        <v>7</v>
      </c>
    </row>
    <row r="159" spans="1:8" ht="12.75" customHeight="1" x14ac:dyDescent="0.2">
      <c r="A159" s="4" t="s">
        <v>61</v>
      </c>
      <c r="B159" s="52">
        <v>7565</v>
      </c>
      <c r="C159" s="25">
        <v>0</v>
      </c>
      <c r="D159" s="53">
        <v>11</v>
      </c>
      <c r="E159" s="53">
        <v>0</v>
      </c>
      <c r="F159" s="25">
        <v>0</v>
      </c>
      <c r="G159" s="53">
        <v>3</v>
      </c>
      <c r="H159" s="53">
        <v>0</v>
      </c>
    </row>
    <row r="160" spans="1:8" ht="12.75" customHeight="1" x14ac:dyDescent="0.2">
      <c r="A160" s="4" t="s">
        <v>225</v>
      </c>
      <c r="B160" s="52">
        <v>19267</v>
      </c>
      <c r="C160" s="25">
        <v>9</v>
      </c>
      <c r="D160" s="53">
        <v>6</v>
      </c>
      <c r="E160" s="53">
        <v>2</v>
      </c>
      <c r="F160" s="25">
        <v>19</v>
      </c>
      <c r="G160" s="53">
        <v>22</v>
      </c>
      <c r="H160" s="53">
        <v>15</v>
      </c>
    </row>
    <row r="161" spans="1:8" ht="12.75" customHeight="1" x14ac:dyDescent="0.2">
      <c r="A161" s="4" t="s">
        <v>57</v>
      </c>
      <c r="B161" s="52">
        <v>19497</v>
      </c>
      <c r="C161" s="25">
        <v>26</v>
      </c>
      <c r="D161" s="53">
        <v>27</v>
      </c>
      <c r="E161" s="53">
        <v>27</v>
      </c>
      <c r="F161" s="25">
        <v>22</v>
      </c>
      <c r="G161" s="53">
        <v>21</v>
      </c>
      <c r="H161" s="53">
        <v>20</v>
      </c>
    </row>
    <row r="162" spans="1:8" ht="12.75" customHeight="1" x14ac:dyDescent="0.2">
      <c r="A162" s="4" t="s">
        <v>56</v>
      </c>
      <c r="B162" s="52">
        <v>16419</v>
      </c>
      <c r="C162" s="25">
        <v>19</v>
      </c>
      <c r="D162" s="53">
        <v>29</v>
      </c>
      <c r="E162" s="53">
        <v>23</v>
      </c>
      <c r="F162" s="25">
        <v>17</v>
      </c>
      <c r="G162" s="53">
        <v>12</v>
      </c>
      <c r="H162" s="53">
        <v>11</v>
      </c>
    </row>
    <row r="163" spans="1:8" ht="12.75" customHeight="1" x14ac:dyDescent="0.2">
      <c r="A163" s="4" t="s">
        <v>226</v>
      </c>
      <c r="B163" s="52">
        <v>26242</v>
      </c>
      <c r="C163" s="25">
        <v>41</v>
      </c>
      <c r="D163" s="53">
        <v>44</v>
      </c>
      <c r="E163" s="53">
        <v>42</v>
      </c>
      <c r="F163" s="25">
        <v>36</v>
      </c>
      <c r="G163" s="53">
        <v>24</v>
      </c>
      <c r="H163" s="53">
        <v>10</v>
      </c>
    </row>
    <row r="164" spans="1:8" ht="12.75" customHeight="1" x14ac:dyDescent="0.2">
      <c r="A164" s="4" t="s">
        <v>49</v>
      </c>
      <c r="B164" s="52">
        <v>14412</v>
      </c>
      <c r="C164" s="25">
        <v>10</v>
      </c>
      <c r="D164" s="53">
        <v>13</v>
      </c>
      <c r="E164" s="53">
        <v>8</v>
      </c>
      <c r="F164" s="25">
        <v>12</v>
      </c>
      <c r="G164" s="53">
        <v>7</v>
      </c>
      <c r="H164" s="53">
        <v>7</v>
      </c>
    </row>
    <row r="165" spans="1:8" ht="12.75" customHeight="1" x14ac:dyDescent="0.2">
      <c r="A165" s="4" t="s">
        <v>227</v>
      </c>
      <c r="B165" s="52">
        <v>23222</v>
      </c>
      <c r="C165" s="25">
        <v>32</v>
      </c>
      <c r="D165" s="53">
        <v>51</v>
      </c>
      <c r="E165" s="53">
        <v>38</v>
      </c>
      <c r="F165" s="25">
        <v>30</v>
      </c>
      <c r="G165" s="53">
        <v>37</v>
      </c>
      <c r="H165" s="53">
        <v>25</v>
      </c>
    </row>
    <row r="166" spans="1:8" ht="12.75" customHeight="1" x14ac:dyDescent="0.2">
      <c r="A166" s="4" t="s">
        <v>59</v>
      </c>
      <c r="B166" s="52">
        <v>13712</v>
      </c>
      <c r="C166" s="25">
        <v>10</v>
      </c>
      <c r="D166" s="53">
        <v>20</v>
      </c>
      <c r="E166" s="53">
        <v>11</v>
      </c>
      <c r="F166" s="25">
        <v>10</v>
      </c>
      <c r="G166" s="53">
        <v>7</v>
      </c>
      <c r="H166" s="53">
        <v>4</v>
      </c>
    </row>
    <row r="167" spans="1:8" ht="12.75" customHeight="1" x14ac:dyDescent="0.2">
      <c r="A167" s="4" t="s">
        <v>70</v>
      </c>
      <c r="B167" s="52">
        <v>46231</v>
      </c>
      <c r="C167" s="25">
        <v>56</v>
      </c>
      <c r="D167" s="53">
        <v>54</v>
      </c>
      <c r="E167" s="53">
        <v>37</v>
      </c>
      <c r="F167" s="25">
        <v>51</v>
      </c>
      <c r="G167" s="53">
        <v>68</v>
      </c>
      <c r="H167" s="53">
        <v>57</v>
      </c>
    </row>
    <row r="168" spans="1:8" ht="12.75" customHeight="1" x14ac:dyDescent="0.2">
      <c r="A168" s="4" t="s">
        <v>51</v>
      </c>
      <c r="B168" s="52">
        <v>37452</v>
      </c>
      <c r="C168" s="25">
        <v>59</v>
      </c>
      <c r="D168" s="53">
        <v>83</v>
      </c>
      <c r="E168" s="53">
        <v>67</v>
      </c>
      <c r="F168" s="25">
        <v>55</v>
      </c>
      <c r="G168" s="53">
        <v>42</v>
      </c>
      <c r="H168" s="53">
        <v>40</v>
      </c>
    </row>
    <row r="169" spans="1:8" ht="12.75" customHeight="1" x14ac:dyDescent="0.2">
      <c r="A169" s="4" t="s">
        <v>69</v>
      </c>
      <c r="B169" s="52">
        <v>31560</v>
      </c>
      <c r="C169" s="25">
        <v>35</v>
      </c>
      <c r="D169" s="53">
        <v>51</v>
      </c>
      <c r="E169" s="53">
        <v>42</v>
      </c>
      <c r="F169" s="25">
        <v>35</v>
      </c>
      <c r="G169" s="53">
        <v>53</v>
      </c>
      <c r="H169" s="53">
        <v>25</v>
      </c>
    </row>
    <row r="170" spans="1:8" ht="12.75" customHeight="1" x14ac:dyDescent="0.2">
      <c r="A170" s="5" t="s">
        <v>63</v>
      </c>
      <c r="B170" s="52">
        <v>16308</v>
      </c>
      <c r="C170" s="25">
        <v>0</v>
      </c>
      <c r="D170" s="53">
        <v>16</v>
      </c>
      <c r="E170" s="53">
        <v>0</v>
      </c>
      <c r="F170" s="25">
        <v>6</v>
      </c>
      <c r="G170" s="53">
        <v>8</v>
      </c>
      <c r="H170" s="53">
        <v>5</v>
      </c>
    </row>
    <row r="171" spans="1:8" ht="12.75" customHeight="1" x14ac:dyDescent="0.2">
      <c r="A171" s="5" t="s">
        <v>228</v>
      </c>
      <c r="B171" s="52">
        <v>43633</v>
      </c>
      <c r="C171" s="25">
        <v>40</v>
      </c>
      <c r="D171" s="53">
        <v>56</v>
      </c>
      <c r="E171" s="53">
        <v>41</v>
      </c>
      <c r="F171" s="25">
        <v>36</v>
      </c>
      <c r="G171" s="53">
        <v>34</v>
      </c>
      <c r="H171" s="53">
        <v>31</v>
      </c>
    </row>
    <row r="172" spans="1:8" ht="12.75" customHeight="1" x14ac:dyDescent="0.2">
      <c r="A172" s="5" t="s">
        <v>53</v>
      </c>
      <c r="B172" s="52">
        <v>10499</v>
      </c>
      <c r="C172" s="25">
        <v>3</v>
      </c>
      <c r="D172" s="53">
        <v>8</v>
      </c>
      <c r="E172" s="53">
        <v>3</v>
      </c>
      <c r="F172" s="25">
        <v>7</v>
      </c>
      <c r="G172" s="53">
        <v>12</v>
      </c>
      <c r="H172" s="53">
        <v>7</v>
      </c>
    </row>
    <row r="173" spans="1:8" ht="12.75" customHeight="1" x14ac:dyDescent="0.2">
      <c r="A173" s="5" t="s">
        <v>52</v>
      </c>
      <c r="B173" s="52">
        <v>14941</v>
      </c>
      <c r="C173" s="25">
        <v>0</v>
      </c>
      <c r="D173" s="53">
        <v>23</v>
      </c>
      <c r="E173" s="53">
        <v>0</v>
      </c>
      <c r="F173" s="25">
        <v>0</v>
      </c>
      <c r="G173" s="53">
        <v>8</v>
      </c>
      <c r="H173" s="53">
        <v>0</v>
      </c>
    </row>
    <row r="174" spans="1:8" s="2" customFormat="1" x14ac:dyDescent="0.2">
      <c r="A174" s="20" t="s">
        <v>48</v>
      </c>
      <c r="B174" s="54">
        <v>1402425</v>
      </c>
      <c r="C174" s="39">
        <f>SUM(C141:C173)</f>
        <v>809</v>
      </c>
      <c r="D174" s="57">
        <f>SUBTOTAL(9,D141:D173)</f>
        <v>1606</v>
      </c>
      <c r="E174" s="57">
        <f>SUBTOTAL(9,E141:E173)</f>
        <v>849</v>
      </c>
      <c r="F174" s="39">
        <f>SUM(F141:F173)</f>
        <v>921</v>
      </c>
      <c r="G174" s="57">
        <f>SUBTOTAL(9,G141:G173)</f>
        <v>1300</v>
      </c>
      <c r="H174" s="57">
        <f>SUBTOTAL(9,H141:H173)</f>
        <v>725</v>
      </c>
    </row>
    <row r="175" spans="1:8" ht="24" customHeight="1" x14ac:dyDescent="0.2">
      <c r="A175" s="23"/>
      <c r="B175" s="23"/>
      <c r="C175" s="25"/>
      <c r="D175" s="53"/>
      <c r="E175" s="53"/>
      <c r="F175" s="25"/>
      <c r="G175" s="53"/>
      <c r="H175" s="53"/>
    </row>
    <row r="176" spans="1:8" ht="12.75" customHeight="1" x14ac:dyDescent="0.2">
      <c r="A176" s="4" t="s">
        <v>3</v>
      </c>
      <c r="B176" s="52">
        <v>95318</v>
      </c>
      <c r="C176" s="25">
        <v>26</v>
      </c>
      <c r="D176" s="53">
        <v>119</v>
      </c>
      <c r="E176" s="53">
        <v>29</v>
      </c>
      <c r="F176" s="25">
        <v>31</v>
      </c>
      <c r="G176" s="53">
        <v>57</v>
      </c>
      <c r="H176" s="53">
        <v>8</v>
      </c>
    </row>
    <row r="177" spans="1:8" ht="12.75" customHeight="1" x14ac:dyDescent="0.2">
      <c r="A177" s="4" t="s">
        <v>172</v>
      </c>
      <c r="B177" s="52">
        <v>32803</v>
      </c>
      <c r="C177" s="25">
        <v>76</v>
      </c>
      <c r="D177" s="53">
        <v>83</v>
      </c>
      <c r="E177" s="53">
        <v>79</v>
      </c>
      <c r="F177" s="25">
        <v>49</v>
      </c>
      <c r="G177" s="53">
        <v>55</v>
      </c>
      <c r="H177" s="53">
        <v>54</v>
      </c>
    </row>
    <row r="178" spans="1:8" ht="12.75" customHeight="1" x14ac:dyDescent="0.2">
      <c r="A178" s="4" t="s">
        <v>1</v>
      </c>
      <c r="B178" s="52">
        <v>29096</v>
      </c>
      <c r="C178" s="25">
        <v>50</v>
      </c>
      <c r="D178" s="53">
        <v>60</v>
      </c>
      <c r="E178" s="53">
        <v>56</v>
      </c>
      <c r="F178" s="25">
        <v>40</v>
      </c>
      <c r="G178" s="53">
        <v>44</v>
      </c>
      <c r="H178" s="53">
        <v>36</v>
      </c>
    </row>
    <row r="179" spans="1:8" ht="12.75" customHeight="1" x14ac:dyDescent="0.2">
      <c r="A179" s="4" t="s">
        <v>173</v>
      </c>
      <c r="B179" s="52">
        <v>95658</v>
      </c>
      <c r="C179" s="25">
        <v>64</v>
      </c>
      <c r="D179" s="53">
        <v>122</v>
      </c>
      <c r="E179" s="53">
        <v>83</v>
      </c>
      <c r="F179" s="25">
        <v>60</v>
      </c>
      <c r="G179" s="53">
        <v>89</v>
      </c>
      <c r="H179" s="53">
        <v>53</v>
      </c>
    </row>
    <row r="180" spans="1:8" ht="12.75" customHeight="1" x14ac:dyDescent="0.2">
      <c r="A180" s="4" t="s">
        <v>2</v>
      </c>
      <c r="B180" s="52">
        <v>113951</v>
      </c>
      <c r="C180" s="25">
        <v>60</v>
      </c>
      <c r="D180" s="53">
        <v>151</v>
      </c>
      <c r="E180" s="53">
        <v>82</v>
      </c>
      <c r="F180" s="25">
        <v>62</v>
      </c>
      <c r="G180" s="53">
        <v>104</v>
      </c>
      <c r="H180" s="53">
        <v>43</v>
      </c>
    </row>
    <row r="181" spans="1:8" ht="12.75" customHeight="1" x14ac:dyDescent="0.2">
      <c r="A181" s="4" t="s">
        <v>174</v>
      </c>
      <c r="B181" s="52">
        <v>83170</v>
      </c>
      <c r="C181" s="25">
        <v>33</v>
      </c>
      <c r="D181" s="53">
        <v>116</v>
      </c>
      <c r="E181" s="53">
        <v>41</v>
      </c>
      <c r="F181" s="25">
        <v>34</v>
      </c>
      <c r="G181" s="53">
        <v>85</v>
      </c>
      <c r="H181" s="53">
        <v>23</v>
      </c>
    </row>
    <row r="182" spans="1:8" ht="12.75" customHeight="1" x14ac:dyDescent="0.2">
      <c r="A182" s="4" t="s">
        <v>175</v>
      </c>
      <c r="B182" s="52">
        <v>48162</v>
      </c>
      <c r="C182" s="25">
        <v>66</v>
      </c>
      <c r="D182" s="53">
        <v>85</v>
      </c>
      <c r="E182" s="53">
        <v>60</v>
      </c>
      <c r="F182" s="25">
        <v>52</v>
      </c>
      <c r="G182" s="53">
        <v>60</v>
      </c>
      <c r="H182" s="53">
        <v>49</v>
      </c>
    </row>
    <row r="183" spans="1:8" ht="12.75" customHeight="1" x14ac:dyDescent="0.2">
      <c r="A183" s="4" t="s">
        <v>176</v>
      </c>
      <c r="B183" s="52">
        <v>108234</v>
      </c>
      <c r="C183" s="25">
        <v>131</v>
      </c>
      <c r="D183" s="53">
        <v>184</v>
      </c>
      <c r="E183" s="53">
        <v>152</v>
      </c>
      <c r="F183" s="25">
        <v>110</v>
      </c>
      <c r="G183" s="53">
        <v>102</v>
      </c>
      <c r="H183" s="53">
        <v>70</v>
      </c>
    </row>
    <row r="184" spans="1:8" ht="12.75" customHeight="1" x14ac:dyDescent="0.2">
      <c r="A184" s="4" t="s">
        <v>177</v>
      </c>
      <c r="B184" s="52">
        <v>64762</v>
      </c>
      <c r="C184" s="25">
        <v>74</v>
      </c>
      <c r="D184" s="53">
        <v>111</v>
      </c>
      <c r="E184" s="53">
        <v>101</v>
      </c>
      <c r="F184" s="25">
        <v>68</v>
      </c>
      <c r="G184" s="53">
        <v>72</v>
      </c>
      <c r="H184" s="53">
        <v>57</v>
      </c>
    </row>
    <row r="185" spans="1:8" ht="12.75" customHeight="1" x14ac:dyDescent="0.2">
      <c r="A185" s="4" t="s">
        <v>5</v>
      </c>
      <c r="B185" s="52">
        <v>11500</v>
      </c>
      <c r="C185" s="25">
        <v>19</v>
      </c>
      <c r="D185" s="53">
        <v>25</v>
      </c>
      <c r="E185" s="53">
        <v>25</v>
      </c>
      <c r="F185" s="25">
        <v>17</v>
      </c>
      <c r="G185" s="53">
        <v>14</v>
      </c>
      <c r="H185" s="53">
        <v>7</v>
      </c>
    </row>
    <row r="186" spans="1:8" ht="12.75" customHeight="1" x14ac:dyDescent="0.2">
      <c r="A186" s="4" t="s">
        <v>178</v>
      </c>
      <c r="B186" s="52">
        <v>29495</v>
      </c>
      <c r="C186" s="25">
        <v>27</v>
      </c>
      <c r="D186" s="53">
        <v>53</v>
      </c>
      <c r="E186" s="53">
        <v>44</v>
      </c>
      <c r="F186" s="25">
        <v>24</v>
      </c>
      <c r="G186" s="53">
        <v>23</v>
      </c>
      <c r="H186" s="53">
        <v>13</v>
      </c>
    </row>
    <row r="187" spans="1:8" ht="12.75" customHeight="1" x14ac:dyDescent="0.2">
      <c r="A187" s="4" t="s">
        <v>4</v>
      </c>
      <c r="B187" s="52">
        <v>17252</v>
      </c>
      <c r="C187" s="25">
        <v>18</v>
      </c>
      <c r="D187" s="53">
        <v>28</v>
      </c>
      <c r="E187" s="53">
        <v>24</v>
      </c>
      <c r="F187" s="25">
        <v>14</v>
      </c>
      <c r="G187" s="53">
        <v>15</v>
      </c>
      <c r="H187" s="53">
        <v>6</v>
      </c>
    </row>
    <row r="188" spans="1:8" ht="12.75" customHeight="1" x14ac:dyDescent="0.2">
      <c r="A188" s="4" t="s">
        <v>179</v>
      </c>
      <c r="B188" s="52">
        <v>50273</v>
      </c>
      <c r="C188" s="25">
        <v>24</v>
      </c>
      <c r="D188" s="53">
        <v>101</v>
      </c>
      <c r="E188" s="53">
        <v>29</v>
      </c>
      <c r="F188" s="25">
        <v>19</v>
      </c>
      <c r="G188" s="53">
        <v>47</v>
      </c>
      <c r="H188" s="53">
        <v>16</v>
      </c>
    </row>
    <row r="189" spans="1:8" ht="12.75" customHeight="1" x14ac:dyDescent="0.2">
      <c r="A189" s="4" t="s">
        <v>180</v>
      </c>
      <c r="B189" s="52">
        <v>75108</v>
      </c>
      <c r="C189" s="25">
        <v>47</v>
      </c>
      <c r="D189" s="53">
        <v>123</v>
      </c>
      <c r="E189" s="53">
        <v>65</v>
      </c>
      <c r="F189" s="25">
        <v>42</v>
      </c>
      <c r="G189" s="53">
        <v>88</v>
      </c>
      <c r="H189" s="53">
        <v>44</v>
      </c>
    </row>
    <row r="190" spans="1:8" ht="12.75" customHeight="1" x14ac:dyDescent="0.2">
      <c r="A190" s="4" t="s">
        <v>181</v>
      </c>
      <c r="B190" s="52">
        <v>84187</v>
      </c>
      <c r="C190" s="25">
        <v>97</v>
      </c>
      <c r="D190" s="53">
        <v>164</v>
      </c>
      <c r="E190" s="53">
        <v>125</v>
      </c>
      <c r="F190" s="25">
        <v>80</v>
      </c>
      <c r="G190" s="53">
        <v>77</v>
      </c>
      <c r="H190" s="53">
        <v>65</v>
      </c>
    </row>
    <row r="191" spans="1:8" ht="12.75" customHeight="1" x14ac:dyDescent="0.2">
      <c r="A191" s="4" t="s">
        <v>182</v>
      </c>
      <c r="B191" s="52">
        <v>978770</v>
      </c>
      <c r="C191" s="25">
        <v>790</v>
      </c>
      <c r="D191" s="53">
        <v>1367</v>
      </c>
      <c r="E191" s="53">
        <v>941</v>
      </c>
      <c r="F191" s="25">
        <v>664</v>
      </c>
      <c r="G191" s="53">
        <v>825</v>
      </c>
      <c r="H191" s="53">
        <v>495</v>
      </c>
    </row>
    <row r="192" spans="1:8" ht="12.75" customHeight="1" x14ac:dyDescent="0.2">
      <c r="A192" s="4" t="s">
        <v>183</v>
      </c>
      <c r="B192" s="52">
        <v>53564</v>
      </c>
      <c r="C192" s="25">
        <v>36</v>
      </c>
      <c r="D192" s="53">
        <v>68</v>
      </c>
      <c r="E192" s="53">
        <v>37</v>
      </c>
      <c r="F192" s="25">
        <v>33</v>
      </c>
      <c r="G192" s="53">
        <v>49</v>
      </c>
      <c r="H192" s="53">
        <v>28</v>
      </c>
    </row>
    <row r="193" spans="1:8" ht="12.75" customHeight="1" x14ac:dyDescent="0.2">
      <c r="A193" s="4" t="s">
        <v>6</v>
      </c>
      <c r="B193" s="52">
        <v>101209</v>
      </c>
      <c r="C193" s="25">
        <v>28</v>
      </c>
      <c r="D193" s="53">
        <v>131</v>
      </c>
      <c r="E193" s="53">
        <v>23</v>
      </c>
      <c r="F193" s="25">
        <v>32</v>
      </c>
      <c r="G193" s="53">
        <v>104</v>
      </c>
      <c r="H193" s="53">
        <v>22</v>
      </c>
    </row>
    <row r="194" spans="1:8" ht="12.75" customHeight="1" x14ac:dyDescent="0.2">
      <c r="A194" s="4" t="s">
        <v>184</v>
      </c>
      <c r="B194" s="52">
        <v>49062</v>
      </c>
      <c r="C194" s="25">
        <v>59</v>
      </c>
      <c r="D194" s="53">
        <v>94</v>
      </c>
      <c r="E194" s="53">
        <v>77</v>
      </c>
      <c r="F194" s="25">
        <v>47</v>
      </c>
      <c r="G194" s="53">
        <v>42</v>
      </c>
      <c r="H194" s="53">
        <v>32</v>
      </c>
    </row>
    <row r="195" spans="1:8" ht="12.75" customHeight="1" x14ac:dyDescent="0.2">
      <c r="A195" s="4" t="s">
        <v>284</v>
      </c>
      <c r="B195" s="52">
        <v>73955</v>
      </c>
      <c r="C195" s="25">
        <v>110</v>
      </c>
      <c r="D195" s="53">
        <v>162</v>
      </c>
      <c r="E195" s="53">
        <v>142</v>
      </c>
      <c r="F195" s="25">
        <v>93</v>
      </c>
      <c r="G195" s="53">
        <v>94</v>
      </c>
      <c r="H195" s="53">
        <v>74</v>
      </c>
    </row>
    <row r="196" spans="1:8" ht="12.75" customHeight="1" x14ac:dyDescent="0.2">
      <c r="A196" s="4" t="s">
        <v>185</v>
      </c>
      <c r="B196" s="52">
        <v>31082</v>
      </c>
      <c r="C196" s="25">
        <v>20</v>
      </c>
      <c r="D196" s="53">
        <v>49</v>
      </c>
      <c r="E196" s="53">
        <v>20</v>
      </c>
      <c r="F196" s="25">
        <v>21</v>
      </c>
      <c r="G196" s="53">
        <v>42</v>
      </c>
      <c r="H196" s="53">
        <v>13</v>
      </c>
    </row>
    <row r="197" spans="1:8" ht="12.75" customHeight="1" x14ac:dyDescent="0.2">
      <c r="A197" s="4" t="s">
        <v>171</v>
      </c>
      <c r="B197" s="52">
        <v>47820</v>
      </c>
      <c r="C197" s="25">
        <v>27</v>
      </c>
      <c r="D197" s="53">
        <v>85</v>
      </c>
      <c r="E197" s="53">
        <v>35</v>
      </c>
      <c r="F197" s="25">
        <v>26</v>
      </c>
      <c r="G197" s="53">
        <v>39</v>
      </c>
      <c r="H197" s="53">
        <v>19</v>
      </c>
    </row>
    <row r="198" spans="1:8" ht="12.75" customHeight="1" x14ac:dyDescent="0.2">
      <c r="A198" s="4" t="s">
        <v>186</v>
      </c>
      <c r="B198" s="52">
        <v>34246</v>
      </c>
      <c r="C198" s="25">
        <v>57</v>
      </c>
      <c r="D198" s="53">
        <v>87</v>
      </c>
      <c r="E198" s="53">
        <v>78</v>
      </c>
      <c r="F198" s="25">
        <v>44</v>
      </c>
      <c r="G198" s="53">
        <v>25</v>
      </c>
      <c r="H198" s="53">
        <v>25</v>
      </c>
    </row>
    <row r="199" spans="1:8" ht="12.75" customHeight="1" x14ac:dyDescent="0.2">
      <c r="A199" s="4" t="s">
        <v>285</v>
      </c>
      <c r="B199" s="52">
        <v>11996</v>
      </c>
      <c r="C199" s="25">
        <v>22</v>
      </c>
      <c r="D199" s="53">
        <v>31</v>
      </c>
      <c r="E199" s="53">
        <v>26</v>
      </c>
      <c r="F199" s="25">
        <v>19</v>
      </c>
      <c r="G199" s="53">
        <v>19</v>
      </c>
      <c r="H199" s="53">
        <v>12</v>
      </c>
    </row>
    <row r="200" spans="1:8" ht="12.75" customHeight="1" x14ac:dyDescent="0.2">
      <c r="A200" s="4" t="s">
        <v>187</v>
      </c>
      <c r="B200" s="52">
        <v>46232</v>
      </c>
      <c r="C200" s="25">
        <v>71</v>
      </c>
      <c r="D200" s="53">
        <v>107</v>
      </c>
      <c r="E200" s="53">
        <v>99</v>
      </c>
      <c r="F200" s="25">
        <v>60</v>
      </c>
      <c r="G200" s="53">
        <v>57</v>
      </c>
      <c r="H200" s="53">
        <v>50</v>
      </c>
    </row>
    <row r="201" spans="1:8" ht="12.75" customHeight="1" x14ac:dyDescent="0.2">
      <c r="A201" s="5" t="s">
        <v>188</v>
      </c>
      <c r="B201" s="52">
        <v>48234</v>
      </c>
      <c r="C201" s="25">
        <v>65</v>
      </c>
      <c r="D201" s="53">
        <v>86</v>
      </c>
      <c r="E201" s="53">
        <v>76</v>
      </c>
      <c r="F201" s="25">
        <v>54</v>
      </c>
      <c r="G201" s="53">
        <v>47</v>
      </c>
      <c r="H201" s="53">
        <v>36</v>
      </c>
    </row>
    <row r="202" spans="1:8" x14ac:dyDescent="0.2">
      <c r="A202" s="20" t="s">
        <v>0</v>
      </c>
      <c r="B202" s="54">
        <v>2415139</v>
      </c>
      <c r="C202" s="39">
        <f>SUM(C176:C201)</f>
        <v>2097</v>
      </c>
      <c r="D202" s="57">
        <f>SUBTOTAL(9,D176:D201)</f>
        <v>3792</v>
      </c>
      <c r="E202" s="57">
        <f>SUBTOTAL(9,E176:E201)</f>
        <v>2549</v>
      </c>
      <c r="F202" s="39">
        <f>SUM(F176:F201)</f>
        <v>1795</v>
      </c>
      <c r="G202" s="57">
        <f>SUBTOTAL(9,G176:G201)</f>
        <v>2275</v>
      </c>
      <c r="H202" s="57">
        <f>SUBTOTAL(9,H176:H201)</f>
        <v>1350</v>
      </c>
    </row>
    <row r="203" spans="1:8" ht="24" customHeight="1" x14ac:dyDescent="0.2">
      <c r="A203" s="23"/>
      <c r="B203" s="23"/>
      <c r="C203" s="25"/>
      <c r="D203" s="53"/>
      <c r="E203" s="53"/>
      <c r="F203" s="25"/>
      <c r="G203" s="53"/>
      <c r="H203" s="53"/>
    </row>
    <row r="204" spans="1:8" ht="12.75" customHeight="1" x14ac:dyDescent="0.2">
      <c r="A204" s="4" t="s">
        <v>317</v>
      </c>
      <c r="B204" s="52">
        <v>107593</v>
      </c>
      <c r="C204" s="25">
        <v>0</v>
      </c>
      <c r="D204" s="53">
        <v>93</v>
      </c>
      <c r="E204" s="53">
        <v>0</v>
      </c>
      <c r="F204" s="25">
        <v>14</v>
      </c>
      <c r="G204" s="53">
        <v>74</v>
      </c>
      <c r="H204" s="53">
        <v>14</v>
      </c>
    </row>
    <row r="205" spans="1:8" ht="12.75" customHeight="1" x14ac:dyDescent="0.2">
      <c r="A205" s="4" t="s">
        <v>194</v>
      </c>
      <c r="B205" s="52">
        <v>16316</v>
      </c>
      <c r="C205" s="25">
        <v>0</v>
      </c>
      <c r="D205" s="53">
        <v>31</v>
      </c>
      <c r="E205" s="53">
        <v>0</v>
      </c>
      <c r="F205" s="25">
        <v>0</v>
      </c>
      <c r="G205" s="53">
        <v>12</v>
      </c>
      <c r="H205" s="53">
        <v>0</v>
      </c>
    </row>
    <row r="206" spans="1:8" ht="12.75" customHeight="1" x14ac:dyDescent="0.2">
      <c r="A206" s="4" t="s">
        <v>12</v>
      </c>
      <c r="B206" s="52">
        <v>11513</v>
      </c>
      <c r="C206" s="25">
        <v>16</v>
      </c>
      <c r="D206" s="53">
        <v>28</v>
      </c>
      <c r="E206" s="53">
        <v>21</v>
      </c>
      <c r="F206" s="25">
        <v>13</v>
      </c>
      <c r="G206" s="53">
        <v>22</v>
      </c>
      <c r="H206" s="53">
        <v>11</v>
      </c>
    </row>
    <row r="207" spans="1:8" ht="12.75" customHeight="1" x14ac:dyDescent="0.2">
      <c r="A207" s="4" t="s">
        <v>318</v>
      </c>
      <c r="B207" s="52">
        <v>34764</v>
      </c>
      <c r="C207" s="25">
        <v>1</v>
      </c>
      <c r="D207" s="53">
        <v>46</v>
      </c>
      <c r="E207" s="53">
        <v>1</v>
      </c>
      <c r="F207" s="25">
        <v>10</v>
      </c>
      <c r="G207" s="53">
        <v>30</v>
      </c>
      <c r="H207" s="53">
        <v>9</v>
      </c>
    </row>
    <row r="208" spans="1:8" ht="12.75" customHeight="1" x14ac:dyDescent="0.2">
      <c r="A208" s="4" t="s">
        <v>320</v>
      </c>
      <c r="B208" s="52">
        <v>57633</v>
      </c>
      <c r="C208" s="25">
        <v>39</v>
      </c>
      <c r="D208" s="53">
        <v>86</v>
      </c>
      <c r="E208" s="53">
        <v>40</v>
      </c>
      <c r="F208" s="25">
        <v>34</v>
      </c>
      <c r="G208" s="53">
        <v>55</v>
      </c>
      <c r="H208" s="53">
        <v>37</v>
      </c>
    </row>
    <row r="209" spans="1:8" ht="12.75" customHeight="1" x14ac:dyDescent="0.2">
      <c r="A209" s="4" t="s">
        <v>321</v>
      </c>
      <c r="B209" s="52">
        <v>12132</v>
      </c>
      <c r="C209" s="25">
        <v>1</v>
      </c>
      <c r="D209" s="53">
        <v>8</v>
      </c>
      <c r="E209" s="53">
        <v>1</v>
      </c>
      <c r="F209" s="25">
        <v>4</v>
      </c>
      <c r="G209" s="53">
        <v>10</v>
      </c>
      <c r="H209" s="53">
        <v>4</v>
      </c>
    </row>
    <row r="210" spans="1:8" ht="12.75" customHeight="1" x14ac:dyDescent="0.2">
      <c r="A210" s="4" t="s">
        <v>322</v>
      </c>
      <c r="B210" s="52">
        <v>38129</v>
      </c>
      <c r="C210" s="25">
        <v>40</v>
      </c>
      <c r="D210" s="53">
        <v>68</v>
      </c>
      <c r="E210" s="53">
        <v>42</v>
      </c>
      <c r="F210" s="25">
        <v>38</v>
      </c>
      <c r="G210" s="53">
        <v>61</v>
      </c>
      <c r="H210" s="53">
        <v>27</v>
      </c>
    </row>
    <row r="211" spans="1:8" ht="12.75" customHeight="1" x14ac:dyDescent="0.2">
      <c r="A211" s="4" t="s">
        <v>323</v>
      </c>
      <c r="B211" s="52">
        <v>14658</v>
      </c>
      <c r="C211" s="25">
        <v>25</v>
      </c>
      <c r="D211" s="53">
        <v>31</v>
      </c>
      <c r="E211" s="53">
        <v>23</v>
      </c>
      <c r="F211" s="25">
        <v>20</v>
      </c>
      <c r="G211" s="53">
        <v>21</v>
      </c>
      <c r="H211" s="53">
        <v>18</v>
      </c>
    </row>
    <row r="212" spans="1:8" ht="12.75" customHeight="1" x14ac:dyDescent="0.2">
      <c r="A212" s="4" t="s">
        <v>319</v>
      </c>
      <c r="B212" s="52">
        <v>9063</v>
      </c>
      <c r="C212" s="25">
        <v>0</v>
      </c>
      <c r="D212" s="53">
        <v>7</v>
      </c>
      <c r="E212" s="53">
        <v>0</v>
      </c>
      <c r="F212" s="25">
        <v>3</v>
      </c>
      <c r="G212" s="53">
        <v>5</v>
      </c>
      <c r="H212" s="53">
        <v>0</v>
      </c>
    </row>
    <row r="213" spans="1:8" s="2" customFormat="1" x14ac:dyDescent="0.2">
      <c r="A213" s="20" t="s">
        <v>11</v>
      </c>
      <c r="B213" s="54">
        <v>301801</v>
      </c>
      <c r="C213" s="39">
        <f>SUM(C204:C212)</f>
        <v>122</v>
      </c>
      <c r="D213" s="57">
        <f>SUBTOTAL(9,D204:D212)</f>
        <v>398</v>
      </c>
      <c r="E213" s="57">
        <f>SUBTOTAL(9,E204:E212)</f>
        <v>128</v>
      </c>
      <c r="F213" s="39">
        <f>SUM(F204:F212)</f>
        <v>136</v>
      </c>
      <c r="G213" s="57">
        <f>SUBTOTAL(9,G204:G212)</f>
        <v>290</v>
      </c>
      <c r="H213" s="57">
        <f>SUBTOTAL(9,H204:H212)</f>
        <v>120</v>
      </c>
    </row>
    <row r="214" spans="1:8" ht="24" customHeight="1" x14ac:dyDescent="0.2">
      <c r="A214" s="23"/>
      <c r="B214" s="55"/>
      <c r="C214" s="25"/>
      <c r="D214" s="53"/>
      <c r="E214" s="53"/>
      <c r="F214" s="25"/>
      <c r="G214" s="53"/>
      <c r="H214" s="53"/>
    </row>
    <row r="215" spans="1:8" ht="12.75" customHeight="1" x14ac:dyDescent="0.2">
      <c r="A215" s="4" t="s">
        <v>189</v>
      </c>
      <c r="B215" s="52">
        <v>47489</v>
      </c>
      <c r="C215" s="25">
        <v>37</v>
      </c>
      <c r="D215" s="53">
        <v>82</v>
      </c>
      <c r="E215" s="53">
        <v>35</v>
      </c>
      <c r="F215" s="25">
        <v>30</v>
      </c>
      <c r="G215" s="53">
        <v>55</v>
      </c>
      <c r="H215" s="53">
        <v>28</v>
      </c>
    </row>
    <row r="216" spans="1:8" ht="12.75" customHeight="1" x14ac:dyDescent="0.2">
      <c r="A216" s="4" t="s">
        <v>190</v>
      </c>
      <c r="B216" s="52">
        <v>14303</v>
      </c>
      <c r="C216" s="25">
        <v>17</v>
      </c>
      <c r="D216" s="53">
        <v>21</v>
      </c>
      <c r="E216" s="53">
        <v>16</v>
      </c>
      <c r="F216" s="25">
        <v>14</v>
      </c>
      <c r="G216" s="53">
        <v>27</v>
      </c>
      <c r="H216" s="53">
        <v>20</v>
      </c>
    </row>
    <row r="217" spans="1:8" ht="12.75" customHeight="1" x14ac:dyDescent="0.2">
      <c r="A217" s="4" t="s">
        <v>8</v>
      </c>
      <c r="B217" s="52">
        <v>22344</v>
      </c>
      <c r="C217" s="25">
        <v>36</v>
      </c>
      <c r="D217" s="53">
        <v>58</v>
      </c>
      <c r="E217" s="53">
        <v>53</v>
      </c>
      <c r="F217" s="25">
        <v>25</v>
      </c>
      <c r="G217" s="53">
        <v>26</v>
      </c>
      <c r="H217" s="53">
        <v>12</v>
      </c>
    </row>
    <row r="218" spans="1:8" ht="12.75" customHeight="1" x14ac:dyDescent="0.2">
      <c r="A218" s="4" t="s">
        <v>191</v>
      </c>
      <c r="B218" s="52">
        <v>19818</v>
      </c>
      <c r="C218" s="25">
        <v>24</v>
      </c>
      <c r="D218" s="53">
        <v>33</v>
      </c>
      <c r="E218" s="53">
        <v>28</v>
      </c>
      <c r="F218" s="25">
        <v>19</v>
      </c>
      <c r="G218" s="53">
        <v>26</v>
      </c>
      <c r="H218" s="53">
        <v>18</v>
      </c>
    </row>
    <row r="219" spans="1:8" ht="12.75" customHeight="1" x14ac:dyDescent="0.2">
      <c r="A219" s="4" t="s">
        <v>192</v>
      </c>
      <c r="B219" s="52">
        <v>21485</v>
      </c>
      <c r="C219" s="25">
        <v>16</v>
      </c>
      <c r="D219" s="53">
        <v>25</v>
      </c>
      <c r="E219" s="53">
        <v>8</v>
      </c>
      <c r="F219" s="25">
        <v>13</v>
      </c>
      <c r="G219" s="53">
        <v>18</v>
      </c>
      <c r="H219" s="53">
        <v>14</v>
      </c>
    </row>
    <row r="220" spans="1:8" ht="12.75" customHeight="1" x14ac:dyDescent="0.2">
      <c r="A220" s="4" t="s">
        <v>193</v>
      </c>
      <c r="B220" s="52">
        <v>237596</v>
      </c>
      <c r="C220" s="25">
        <v>143</v>
      </c>
      <c r="D220" s="53">
        <v>309</v>
      </c>
      <c r="E220" s="53">
        <v>160</v>
      </c>
      <c r="F220" s="25">
        <v>139</v>
      </c>
      <c r="G220" s="53">
        <v>246</v>
      </c>
      <c r="H220" s="53">
        <v>102</v>
      </c>
    </row>
    <row r="221" spans="1:8" ht="12.75" customHeight="1" x14ac:dyDescent="0.2">
      <c r="A221" s="5" t="s">
        <v>9</v>
      </c>
      <c r="B221" s="52">
        <v>9627</v>
      </c>
      <c r="C221" s="25">
        <v>1</v>
      </c>
      <c r="D221" s="53">
        <v>18</v>
      </c>
      <c r="E221" s="53">
        <v>1</v>
      </c>
      <c r="F221" s="25">
        <v>3</v>
      </c>
      <c r="G221" s="53">
        <v>10</v>
      </c>
      <c r="H221" s="53">
        <v>3</v>
      </c>
    </row>
    <row r="222" spans="1:8" ht="12.75" customHeight="1" x14ac:dyDescent="0.2">
      <c r="A222" s="5" t="s">
        <v>10</v>
      </c>
      <c r="B222" s="52">
        <v>22364</v>
      </c>
      <c r="C222" s="25">
        <v>47</v>
      </c>
      <c r="D222" s="53">
        <v>50</v>
      </c>
      <c r="E222" s="53">
        <v>47</v>
      </c>
      <c r="F222" s="25">
        <v>33</v>
      </c>
      <c r="G222" s="53">
        <v>46</v>
      </c>
      <c r="H222" s="53">
        <v>39</v>
      </c>
    </row>
    <row r="223" spans="1:8" s="6" customFormat="1" x14ac:dyDescent="0.2">
      <c r="A223" s="20" t="s">
        <v>7</v>
      </c>
      <c r="B223" s="54">
        <v>395026</v>
      </c>
      <c r="C223" s="39">
        <f>SUM(C215:C222)</f>
        <v>321</v>
      </c>
      <c r="D223" s="57">
        <f>SUBTOTAL(9,D215:D222)</f>
        <v>596</v>
      </c>
      <c r="E223" s="57">
        <f>SUBTOTAL(9,E215:E222)</f>
        <v>348</v>
      </c>
      <c r="F223" s="39">
        <f>SUM(F215:F222)</f>
        <v>276</v>
      </c>
      <c r="G223" s="57">
        <f>SUBTOTAL(9,G215:G222)</f>
        <v>454</v>
      </c>
      <c r="H223" s="57">
        <f>SUBTOTAL(9,H215:H222)</f>
        <v>236</v>
      </c>
    </row>
    <row r="224" spans="1:8" s="13" customFormat="1" ht="24" customHeight="1" x14ac:dyDescent="0.2">
      <c r="A224" s="24"/>
      <c r="B224" s="55"/>
      <c r="C224" s="25"/>
      <c r="D224" s="53"/>
      <c r="E224" s="53"/>
      <c r="F224" s="25"/>
      <c r="G224" s="53"/>
      <c r="H224" s="53"/>
    </row>
    <row r="225" spans="1:8" ht="12.75" customHeight="1" x14ac:dyDescent="0.2">
      <c r="A225" s="4" t="s">
        <v>112</v>
      </c>
      <c r="B225" s="52">
        <v>25854</v>
      </c>
      <c r="C225" s="25">
        <v>25</v>
      </c>
      <c r="D225" s="53">
        <v>22</v>
      </c>
      <c r="E225" s="53">
        <v>11</v>
      </c>
      <c r="F225" s="25">
        <v>26</v>
      </c>
      <c r="G225" s="53">
        <v>40</v>
      </c>
      <c r="H225" s="53">
        <v>32</v>
      </c>
    </row>
    <row r="226" spans="1:8" ht="12.75" customHeight="1" x14ac:dyDescent="0.2">
      <c r="A226" s="4" t="s">
        <v>106</v>
      </c>
      <c r="B226" s="52">
        <v>8490</v>
      </c>
      <c r="C226" s="25">
        <v>10</v>
      </c>
      <c r="D226" s="53">
        <v>15</v>
      </c>
      <c r="E226" s="53">
        <v>13</v>
      </c>
      <c r="F226" s="25">
        <v>9</v>
      </c>
      <c r="G226" s="53">
        <v>7</v>
      </c>
      <c r="H226" s="53">
        <v>5</v>
      </c>
    </row>
    <row r="227" spans="1:8" ht="12.75" customHeight="1" x14ac:dyDescent="0.2">
      <c r="A227" s="4" t="s">
        <v>249</v>
      </c>
      <c r="B227" s="52">
        <v>10403</v>
      </c>
      <c r="C227" s="25">
        <v>0</v>
      </c>
      <c r="D227" s="53">
        <v>4</v>
      </c>
      <c r="E227" s="53">
        <v>0</v>
      </c>
      <c r="F227" s="25">
        <v>0</v>
      </c>
      <c r="G227" s="53">
        <v>14</v>
      </c>
      <c r="H227" s="53">
        <v>0</v>
      </c>
    </row>
    <row r="228" spans="1:8" ht="12.75" customHeight="1" x14ac:dyDescent="0.2">
      <c r="A228" s="4" t="s">
        <v>109</v>
      </c>
      <c r="B228" s="52">
        <v>11606</v>
      </c>
      <c r="C228" s="25">
        <v>10</v>
      </c>
      <c r="D228" s="53">
        <v>25</v>
      </c>
      <c r="E228" s="53">
        <v>19</v>
      </c>
      <c r="F228" s="25">
        <v>14</v>
      </c>
      <c r="G228" s="53">
        <v>5</v>
      </c>
      <c r="H228" s="53">
        <v>2</v>
      </c>
    </row>
    <row r="229" spans="1:8" ht="12.75" customHeight="1" x14ac:dyDescent="0.2">
      <c r="A229" s="4" t="s">
        <v>110</v>
      </c>
      <c r="B229" s="52">
        <v>9091</v>
      </c>
      <c r="C229" s="25">
        <v>10</v>
      </c>
      <c r="D229" s="53">
        <v>19</v>
      </c>
      <c r="E229" s="53">
        <v>15</v>
      </c>
      <c r="F229" s="25">
        <v>10</v>
      </c>
      <c r="G229" s="53">
        <v>16</v>
      </c>
      <c r="H229" s="53">
        <v>11</v>
      </c>
    </row>
    <row r="230" spans="1:8" ht="12.75" customHeight="1" x14ac:dyDescent="0.2">
      <c r="A230" s="4" t="s">
        <v>250</v>
      </c>
      <c r="B230" s="52">
        <v>11553</v>
      </c>
      <c r="C230" s="25">
        <v>10</v>
      </c>
      <c r="D230" s="53">
        <v>12</v>
      </c>
      <c r="E230" s="53">
        <v>5</v>
      </c>
      <c r="F230" s="25">
        <v>14</v>
      </c>
      <c r="G230" s="53">
        <v>15</v>
      </c>
      <c r="H230" s="53">
        <v>11</v>
      </c>
    </row>
    <row r="231" spans="1:8" ht="12.75" customHeight="1" x14ac:dyDescent="0.2">
      <c r="A231" s="4" t="s">
        <v>251</v>
      </c>
      <c r="B231" s="52">
        <v>16765</v>
      </c>
      <c r="C231" s="25">
        <v>15</v>
      </c>
      <c r="D231" s="53">
        <v>8</v>
      </c>
      <c r="E231" s="53">
        <v>7</v>
      </c>
      <c r="F231" s="25">
        <v>24</v>
      </c>
      <c r="G231" s="53">
        <v>29</v>
      </c>
      <c r="H231" s="53">
        <v>28</v>
      </c>
    </row>
    <row r="232" spans="1:8" ht="12.75" customHeight="1" x14ac:dyDescent="0.2">
      <c r="A232" s="4" t="s">
        <v>252</v>
      </c>
      <c r="B232" s="52">
        <v>95408</v>
      </c>
      <c r="C232" s="25">
        <v>100</v>
      </c>
      <c r="D232" s="53">
        <v>136</v>
      </c>
      <c r="E232" s="53">
        <v>95</v>
      </c>
      <c r="F232" s="25">
        <v>80</v>
      </c>
      <c r="G232" s="53">
        <v>98</v>
      </c>
      <c r="H232" s="53">
        <v>71</v>
      </c>
    </row>
    <row r="233" spans="1:8" ht="12.75" customHeight="1" x14ac:dyDescent="0.2">
      <c r="A233" s="4" t="s">
        <v>105</v>
      </c>
      <c r="B233" s="52">
        <v>12134</v>
      </c>
      <c r="C233" s="25">
        <v>15</v>
      </c>
      <c r="D233" s="53">
        <v>6</v>
      </c>
      <c r="E233" s="53">
        <v>6</v>
      </c>
      <c r="F233" s="25">
        <v>14</v>
      </c>
      <c r="G233" s="53">
        <v>23</v>
      </c>
      <c r="H233" s="53">
        <v>17</v>
      </c>
    </row>
    <row r="234" spans="1:8" ht="12.75" customHeight="1" x14ac:dyDescent="0.2">
      <c r="A234" s="4" t="s">
        <v>300</v>
      </c>
      <c r="B234" s="52">
        <v>24099</v>
      </c>
      <c r="C234" s="25">
        <v>15</v>
      </c>
      <c r="D234" s="53">
        <v>40</v>
      </c>
      <c r="E234" s="53">
        <v>21</v>
      </c>
      <c r="F234" s="25">
        <v>14</v>
      </c>
      <c r="G234" s="53">
        <v>14</v>
      </c>
      <c r="H234" s="53">
        <v>12</v>
      </c>
    </row>
    <row r="235" spans="1:8" ht="12.75" customHeight="1" x14ac:dyDescent="0.2">
      <c r="A235" s="4" t="s">
        <v>301</v>
      </c>
      <c r="B235" s="52">
        <v>3680</v>
      </c>
      <c r="C235" s="25">
        <v>5</v>
      </c>
      <c r="D235" s="53">
        <v>7</v>
      </c>
      <c r="E235" s="53">
        <v>5</v>
      </c>
      <c r="F235" s="25">
        <v>2</v>
      </c>
      <c r="G235" s="53">
        <v>4</v>
      </c>
      <c r="H235" s="53">
        <v>2</v>
      </c>
    </row>
    <row r="236" spans="1:8" ht="12.75" customHeight="1" x14ac:dyDescent="0.2">
      <c r="A236" s="4" t="s">
        <v>108</v>
      </c>
      <c r="B236" s="52">
        <v>3948</v>
      </c>
      <c r="C236" s="25">
        <v>5</v>
      </c>
      <c r="D236" s="53">
        <v>16</v>
      </c>
      <c r="E236" s="53">
        <v>12</v>
      </c>
      <c r="F236" s="25">
        <v>2</v>
      </c>
      <c r="G236" s="53"/>
      <c r="H236" s="53"/>
    </row>
    <row r="237" spans="1:8" ht="12.75" customHeight="1" x14ac:dyDescent="0.2">
      <c r="A237" s="4" t="s">
        <v>302</v>
      </c>
      <c r="B237" s="52">
        <v>13355</v>
      </c>
      <c r="C237" s="25">
        <v>7</v>
      </c>
      <c r="D237" s="53">
        <v>14</v>
      </c>
      <c r="E237" s="53">
        <v>7</v>
      </c>
      <c r="F237" s="25">
        <v>10</v>
      </c>
      <c r="G237" s="53">
        <v>9</v>
      </c>
      <c r="H237" s="53">
        <v>5</v>
      </c>
    </row>
    <row r="238" spans="1:8" ht="12.75" customHeight="1" x14ac:dyDescent="0.2">
      <c r="A238" s="4" t="s">
        <v>303</v>
      </c>
      <c r="B238" s="52">
        <v>15396</v>
      </c>
      <c r="C238" s="25">
        <v>0</v>
      </c>
      <c r="D238" s="53">
        <v>15</v>
      </c>
      <c r="E238" s="53">
        <v>0</v>
      </c>
      <c r="F238" s="25">
        <v>3</v>
      </c>
      <c r="G238" s="53">
        <v>13</v>
      </c>
      <c r="H238" s="53">
        <v>0</v>
      </c>
    </row>
    <row r="239" spans="1:8" ht="12.75" customHeight="1" x14ac:dyDescent="0.2">
      <c r="A239" s="4" t="s">
        <v>107</v>
      </c>
      <c r="B239" s="52">
        <v>11472</v>
      </c>
      <c r="C239" s="25">
        <v>7</v>
      </c>
      <c r="D239" s="53">
        <v>32</v>
      </c>
      <c r="E239" s="53">
        <v>13</v>
      </c>
      <c r="F239" s="25">
        <v>14</v>
      </c>
      <c r="G239" s="53">
        <v>7</v>
      </c>
      <c r="H239" s="53">
        <v>4</v>
      </c>
    </row>
    <row r="240" spans="1:8" ht="12.75" customHeight="1" x14ac:dyDescent="0.2">
      <c r="A240" s="5" t="s">
        <v>111</v>
      </c>
      <c r="B240" s="52">
        <v>9942</v>
      </c>
      <c r="C240" s="25">
        <v>10</v>
      </c>
      <c r="D240" s="53">
        <v>27</v>
      </c>
      <c r="E240" s="53">
        <v>11</v>
      </c>
      <c r="F240" s="25">
        <v>10</v>
      </c>
      <c r="G240" s="53">
        <v>12</v>
      </c>
      <c r="H240" s="53">
        <v>10</v>
      </c>
    </row>
    <row r="241" spans="1:8" s="2" customFormat="1" x14ac:dyDescent="0.2">
      <c r="A241" s="20" t="s">
        <v>104</v>
      </c>
      <c r="B241" s="54">
        <v>283196</v>
      </c>
      <c r="C241" s="39">
        <f>SUM(C225:C240)</f>
        <v>244</v>
      </c>
      <c r="D241" s="57">
        <f>SUBTOTAL(9,D225:D240)</f>
        <v>398</v>
      </c>
      <c r="E241" s="57">
        <f>SUBTOTAL(9,E225:E240)</f>
        <v>240</v>
      </c>
      <c r="F241" s="39">
        <f>SUM(F225:F240)</f>
        <v>246</v>
      </c>
      <c r="G241" s="57">
        <f>SUBTOTAL(9,G225:G240)</f>
        <v>306</v>
      </c>
      <c r="H241" s="57">
        <f>SUBTOTAL(9,H225:H240)</f>
        <v>210</v>
      </c>
    </row>
    <row r="242" spans="1:8" ht="24" customHeight="1" x14ac:dyDescent="0.2">
      <c r="A242" s="23"/>
      <c r="B242" s="55"/>
      <c r="C242" s="25"/>
      <c r="D242" s="53"/>
      <c r="E242" s="53"/>
      <c r="F242" s="25"/>
      <c r="G242" s="53"/>
      <c r="H242" s="53"/>
    </row>
    <row r="243" spans="1:8" ht="12.75" customHeight="1" x14ac:dyDescent="0.2">
      <c r="A243" s="4" t="s">
        <v>289</v>
      </c>
      <c r="B243" s="52">
        <v>2395</v>
      </c>
      <c r="C243" s="25">
        <v>13</v>
      </c>
      <c r="D243" s="53">
        <v>19</v>
      </c>
      <c r="E243" s="53">
        <v>19</v>
      </c>
      <c r="F243" s="25">
        <v>8</v>
      </c>
      <c r="G243" s="53">
        <v>9</v>
      </c>
      <c r="H243" s="53">
        <v>8</v>
      </c>
    </row>
    <row r="244" spans="1:8" ht="12.75" customHeight="1" x14ac:dyDescent="0.2">
      <c r="A244" s="4" t="s">
        <v>157</v>
      </c>
      <c r="B244" s="52">
        <v>2459</v>
      </c>
      <c r="C244" s="25">
        <v>8</v>
      </c>
      <c r="D244" s="53">
        <v>12</v>
      </c>
      <c r="E244" s="53">
        <v>8</v>
      </c>
      <c r="F244" s="25">
        <v>8</v>
      </c>
      <c r="G244" s="53">
        <v>5</v>
      </c>
      <c r="H244" s="53">
        <v>4</v>
      </c>
    </row>
    <row r="245" spans="1:8" ht="12.75" customHeight="1" x14ac:dyDescent="0.2">
      <c r="A245" s="4" t="s">
        <v>273</v>
      </c>
      <c r="B245" s="52">
        <v>12264</v>
      </c>
      <c r="C245" s="25">
        <v>25</v>
      </c>
      <c r="D245" s="53">
        <v>30</v>
      </c>
      <c r="E245" s="53">
        <v>26</v>
      </c>
      <c r="F245" s="25">
        <v>25</v>
      </c>
      <c r="G245" s="53">
        <v>26</v>
      </c>
      <c r="H245" s="53">
        <v>18</v>
      </c>
    </row>
    <row r="246" spans="1:8" ht="12.75" customHeight="1" x14ac:dyDescent="0.2">
      <c r="A246" s="4" t="s">
        <v>156</v>
      </c>
      <c r="B246" s="52">
        <v>3034</v>
      </c>
      <c r="C246" s="25">
        <v>7</v>
      </c>
      <c r="D246" s="53">
        <v>19</v>
      </c>
      <c r="E246" s="53">
        <v>11</v>
      </c>
      <c r="F246" s="25">
        <v>7</v>
      </c>
      <c r="G246" s="53">
        <v>12</v>
      </c>
      <c r="H246" s="53">
        <v>6</v>
      </c>
    </row>
    <row r="247" spans="1:8" ht="12.75" customHeight="1" x14ac:dyDescent="0.2">
      <c r="A247" s="4" t="s">
        <v>290</v>
      </c>
      <c r="B247" s="52">
        <v>7100</v>
      </c>
      <c r="C247" s="25">
        <v>7</v>
      </c>
      <c r="D247" s="53">
        <v>28</v>
      </c>
      <c r="E247" s="53">
        <v>18</v>
      </c>
      <c r="F247" s="25">
        <v>15</v>
      </c>
      <c r="G247" s="53">
        <v>19</v>
      </c>
      <c r="H247" s="53">
        <v>15</v>
      </c>
    </row>
    <row r="248" spans="1:8" ht="12.75" customHeight="1" x14ac:dyDescent="0.2">
      <c r="A248" s="4" t="s">
        <v>274</v>
      </c>
      <c r="B248" s="52">
        <v>3971</v>
      </c>
      <c r="C248" s="25">
        <v>7</v>
      </c>
      <c r="D248" s="53">
        <v>9</v>
      </c>
      <c r="E248" s="53">
        <v>7</v>
      </c>
      <c r="F248" s="25">
        <v>7</v>
      </c>
      <c r="G248" s="53">
        <v>11</v>
      </c>
      <c r="H248" s="53">
        <v>7</v>
      </c>
    </row>
    <row r="249" spans="1:8" ht="12.75" customHeight="1" x14ac:dyDescent="0.2">
      <c r="A249" s="4" t="s">
        <v>291</v>
      </c>
      <c r="B249" s="52">
        <v>6786</v>
      </c>
      <c r="C249" s="25">
        <v>10</v>
      </c>
      <c r="D249" s="53">
        <v>17</v>
      </c>
      <c r="E249" s="53">
        <v>14</v>
      </c>
      <c r="F249" s="25">
        <v>10</v>
      </c>
      <c r="G249" s="53">
        <v>6</v>
      </c>
      <c r="H249" s="53">
        <v>5</v>
      </c>
    </row>
    <row r="250" spans="1:8" ht="12.75" customHeight="1" x14ac:dyDescent="0.2">
      <c r="A250" s="4" t="s">
        <v>275</v>
      </c>
      <c r="B250" s="52">
        <v>73393</v>
      </c>
      <c r="C250" s="25">
        <v>45</v>
      </c>
      <c r="D250" s="53">
        <v>99</v>
      </c>
      <c r="E250" s="53">
        <v>52</v>
      </c>
      <c r="F250" s="25">
        <v>35</v>
      </c>
      <c r="G250" s="53">
        <v>66</v>
      </c>
      <c r="H250" s="53">
        <v>38</v>
      </c>
    </row>
    <row r="251" spans="1:8" ht="12.75" customHeight="1" x14ac:dyDescent="0.2">
      <c r="A251" s="4" t="s">
        <v>276</v>
      </c>
      <c r="B251" s="52">
        <v>2460</v>
      </c>
      <c r="C251" s="25">
        <v>8</v>
      </c>
      <c r="D251" s="53">
        <v>16</v>
      </c>
      <c r="E251" s="53">
        <v>15</v>
      </c>
      <c r="F251" s="25">
        <v>8</v>
      </c>
      <c r="G251" s="53">
        <v>4</v>
      </c>
      <c r="H251" s="53">
        <v>4</v>
      </c>
    </row>
    <row r="252" spans="1:8" ht="12.75" customHeight="1" x14ac:dyDescent="0.2">
      <c r="A252" s="4" t="s">
        <v>277</v>
      </c>
      <c r="B252" s="52">
        <v>5808</v>
      </c>
      <c r="C252" s="25">
        <v>15</v>
      </c>
      <c r="D252" s="53">
        <v>7</v>
      </c>
      <c r="E252" s="53">
        <v>6</v>
      </c>
      <c r="F252" s="25">
        <v>15</v>
      </c>
      <c r="G252" s="53">
        <v>19</v>
      </c>
      <c r="H252" s="53">
        <v>17</v>
      </c>
    </row>
    <row r="253" spans="1:8" ht="12.75" customHeight="1" x14ac:dyDescent="0.2">
      <c r="A253" s="4" t="s">
        <v>288</v>
      </c>
      <c r="B253" s="52">
        <v>130997</v>
      </c>
      <c r="C253" s="25">
        <v>78</v>
      </c>
      <c r="D253" s="53">
        <v>134</v>
      </c>
      <c r="E253" s="53">
        <v>76</v>
      </c>
      <c r="F253" s="25">
        <v>85</v>
      </c>
      <c r="G253" s="53">
        <v>111</v>
      </c>
      <c r="H253" s="53">
        <v>68</v>
      </c>
    </row>
    <row r="254" spans="1:8" ht="12.75" customHeight="1" x14ac:dyDescent="0.2">
      <c r="A254" s="4" t="s">
        <v>158</v>
      </c>
      <c r="B254" s="52">
        <v>6485</v>
      </c>
      <c r="C254" s="25">
        <v>15</v>
      </c>
      <c r="D254" s="53">
        <v>25</v>
      </c>
      <c r="E254" s="53">
        <v>17</v>
      </c>
      <c r="F254" s="25">
        <v>15</v>
      </c>
      <c r="G254" s="53">
        <v>14</v>
      </c>
      <c r="H254" s="53">
        <v>9</v>
      </c>
    </row>
    <row r="255" spans="1:8" ht="12.75" customHeight="1" x14ac:dyDescent="0.2">
      <c r="A255" s="4" t="s">
        <v>287</v>
      </c>
      <c r="B255" s="52">
        <v>5550</v>
      </c>
      <c r="C255" s="25">
        <v>8</v>
      </c>
      <c r="D255" s="53">
        <v>11</v>
      </c>
      <c r="E255" s="53">
        <v>8</v>
      </c>
      <c r="F255" s="25">
        <v>8</v>
      </c>
      <c r="G255" s="53">
        <v>8</v>
      </c>
      <c r="H255" s="53">
        <v>5</v>
      </c>
    </row>
    <row r="256" spans="1:8" ht="12.75" customHeight="1" x14ac:dyDescent="0.2">
      <c r="A256" s="4" t="s">
        <v>292</v>
      </c>
      <c r="B256" s="52">
        <v>9054</v>
      </c>
      <c r="C256" s="25">
        <v>15</v>
      </c>
      <c r="D256" s="53">
        <v>15</v>
      </c>
      <c r="E256" s="53">
        <v>13</v>
      </c>
      <c r="F256" s="25">
        <v>15</v>
      </c>
      <c r="G256" s="53">
        <v>20</v>
      </c>
      <c r="H256" s="53">
        <v>17</v>
      </c>
    </row>
    <row r="257" spans="1:8" ht="12.75" customHeight="1" x14ac:dyDescent="0.2">
      <c r="A257" s="5" t="s">
        <v>278</v>
      </c>
      <c r="B257" s="52">
        <v>2807</v>
      </c>
      <c r="C257" s="25">
        <v>0</v>
      </c>
      <c r="D257" s="53">
        <v>2</v>
      </c>
      <c r="E257" s="53">
        <v>0</v>
      </c>
      <c r="F257" s="25">
        <v>0</v>
      </c>
      <c r="G257" s="53"/>
      <c r="H257" s="53"/>
    </row>
    <row r="258" spans="1:8" s="2" customFormat="1" x14ac:dyDescent="0.2">
      <c r="A258" s="20" t="s">
        <v>155</v>
      </c>
      <c r="B258" s="54">
        <v>274563</v>
      </c>
      <c r="C258" s="39">
        <f>SUM(C243:C257)</f>
        <v>261</v>
      </c>
      <c r="D258" s="57">
        <f>SUBTOTAL(9,D243:D257)</f>
        <v>443</v>
      </c>
      <c r="E258" s="57">
        <f>SUBTOTAL(9,E243:E257)</f>
        <v>290</v>
      </c>
      <c r="F258" s="39">
        <f>SUM(F243:F257)</f>
        <v>261</v>
      </c>
      <c r="G258" s="57">
        <f>SUBTOTAL(9,G243:G256)</f>
        <v>330</v>
      </c>
      <c r="H258" s="57">
        <f>SUBTOTAL(9,H243:H256)</f>
        <v>221</v>
      </c>
    </row>
    <row r="259" spans="1:8" ht="24" customHeight="1" x14ac:dyDescent="0.2">
      <c r="A259" s="23"/>
      <c r="B259" s="55"/>
      <c r="C259" s="25"/>
      <c r="D259" s="53"/>
      <c r="E259" s="53"/>
      <c r="F259" s="25"/>
      <c r="G259" s="53"/>
      <c r="H259" s="53"/>
    </row>
    <row r="260" spans="1:8" ht="12.75" customHeight="1" x14ac:dyDescent="0.2">
      <c r="A260" s="4" t="s">
        <v>267</v>
      </c>
      <c r="B260" s="52">
        <v>25012</v>
      </c>
      <c r="C260" s="25">
        <v>8</v>
      </c>
      <c r="D260" s="53">
        <v>34</v>
      </c>
      <c r="E260" s="53">
        <v>10</v>
      </c>
      <c r="F260" s="25">
        <v>10</v>
      </c>
      <c r="G260" s="53">
        <v>37</v>
      </c>
      <c r="H260" s="53">
        <v>8</v>
      </c>
    </row>
    <row r="261" spans="1:8" ht="12.75" customHeight="1" x14ac:dyDescent="0.2">
      <c r="A261" s="4" t="s">
        <v>268</v>
      </c>
      <c r="B261" s="52">
        <v>18005</v>
      </c>
      <c r="C261" s="25">
        <v>5</v>
      </c>
      <c r="D261" s="53">
        <v>22</v>
      </c>
      <c r="E261" s="53">
        <v>6</v>
      </c>
      <c r="F261" s="25">
        <v>10</v>
      </c>
      <c r="G261" s="53">
        <v>9</v>
      </c>
      <c r="H261" s="53">
        <v>5</v>
      </c>
    </row>
    <row r="262" spans="1:8" ht="12.75" customHeight="1" x14ac:dyDescent="0.2">
      <c r="A262" s="4" t="s">
        <v>269</v>
      </c>
      <c r="B262" s="52">
        <v>18814</v>
      </c>
      <c r="C262" s="25">
        <v>5</v>
      </c>
      <c r="D262" s="53">
        <v>11</v>
      </c>
      <c r="E262" s="53">
        <v>5</v>
      </c>
      <c r="F262" s="25">
        <v>5</v>
      </c>
      <c r="G262" s="53">
        <v>13</v>
      </c>
      <c r="H262" s="53">
        <v>5</v>
      </c>
    </row>
    <row r="263" spans="1:8" ht="12.75" customHeight="1" x14ac:dyDescent="0.2">
      <c r="A263" s="4" t="s">
        <v>270</v>
      </c>
      <c r="B263" s="52">
        <v>99383</v>
      </c>
      <c r="C263" s="25">
        <v>25</v>
      </c>
      <c r="D263" s="53">
        <v>70</v>
      </c>
      <c r="E263" s="53">
        <v>16</v>
      </c>
      <c r="F263" s="25">
        <v>30</v>
      </c>
      <c r="G263" s="53">
        <v>61</v>
      </c>
      <c r="H263" s="53">
        <v>34</v>
      </c>
    </row>
    <row r="264" spans="1:8" ht="12.75" customHeight="1" x14ac:dyDescent="0.2">
      <c r="A264" s="4" t="s">
        <v>148</v>
      </c>
      <c r="B264" s="52">
        <v>17923</v>
      </c>
      <c r="C264" s="25">
        <v>10</v>
      </c>
      <c r="D264" s="53">
        <v>11</v>
      </c>
      <c r="E264" s="53">
        <v>9</v>
      </c>
      <c r="F264" s="25">
        <v>14</v>
      </c>
      <c r="G264" s="53">
        <v>14</v>
      </c>
      <c r="H264" s="53">
        <v>8</v>
      </c>
    </row>
    <row r="265" spans="1:8" ht="12.75" customHeight="1" x14ac:dyDescent="0.2">
      <c r="A265" s="5" t="s">
        <v>147</v>
      </c>
      <c r="B265" s="52">
        <v>9233</v>
      </c>
      <c r="C265" s="25">
        <v>20</v>
      </c>
      <c r="D265" s="53">
        <v>25</v>
      </c>
      <c r="E265" s="53">
        <v>20</v>
      </c>
      <c r="F265" s="25">
        <v>20</v>
      </c>
      <c r="G265" s="53">
        <v>20</v>
      </c>
      <c r="H265" s="53">
        <v>18</v>
      </c>
    </row>
    <row r="266" spans="1:8" ht="12.75" customHeight="1" x14ac:dyDescent="0.2">
      <c r="A266" s="5" t="s">
        <v>271</v>
      </c>
      <c r="B266" s="52">
        <v>55823</v>
      </c>
      <c r="C266" s="25">
        <v>17</v>
      </c>
      <c r="D266" s="53">
        <v>23</v>
      </c>
      <c r="E266" s="53">
        <v>11</v>
      </c>
      <c r="F266" s="25">
        <v>20</v>
      </c>
      <c r="G266" s="53">
        <v>46</v>
      </c>
      <c r="H266" s="53">
        <v>15</v>
      </c>
    </row>
    <row r="267" spans="1:8" s="2" customFormat="1" x14ac:dyDescent="0.2">
      <c r="A267" s="20" t="s">
        <v>146</v>
      </c>
      <c r="B267" s="54">
        <v>244193</v>
      </c>
      <c r="C267" s="39">
        <f>SUM(C260:C266)</f>
        <v>90</v>
      </c>
      <c r="D267" s="57">
        <f>SUBTOTAL(9,D260:D266)</f>
        <v>196</v>
      </c>
      <c r="E267" s="57">
        <f>SUBTOTAL(9,E260:E266)</f>
        <v>77</v>
      </c>
      <c r="F267" s="39">
        <f>SUM(F260:F266)</f>
        <v>109</v>
      </c>
      <c r="G267" s="57">
        <f>SUBTOTAL(9,G260:G266)</f>
        <v>200</v>
      </c>
      <c r="H267" s="57">
        <f>SUBTOTAL(9,H260:H266)</f>
        <v>93</v>
      </c>
    </row>
    <row r="268" spans="1:8" ht="24" customHeight="1" x14ac:dyDescent="0.2">
      <c r="A268" s="23"/>
      <c r="B268" s="55"/>
      <c r="C268" s="25"/>
      <c r="D268" s="53"/>
      <c r="E268" s="53"/>
      <c r="F268" s="25"/>
      <c r="G268" s="53"/>
      <c r="H268" s="53"/>
    </row>
    <row r="269" spans="1:8" ht="12.75" customHeight="1" x14ac:dyDescent="0.2">
      <c r="A269" s="4" t="s">
        <v>130</v>
      </c>
      <c r="B269" s="52">
        <v>14100</v>
      </c>
      <c r="C269" s="25">
        <v>4</v>
      </c>
      <c r="D269" s="53">
        <v>6</v>
      </c>
      <c r="E269" s="53">
        <v>4</v>
      </c>
      <c r="F269" s="25">
        <v>7</v>
      </c>
      <c r="G269" s="53">
        <v>6</v>
      </c>
      <c r="H269" s="53">
        <v>1</v>
      </c>
    </row>
    <row r="270" spans="1:8" ht="12.75" customHeight="1" x14ac:dyDescent="0.2">
      <c r="A270" s="4" t="s">
        <v>128</v>
      </c>
      <c r="B270" s="52">
        <v>13319</v>
      </c>
      <c r="C270" s="25">
        <v>0</v>
      </c>
      <c r="D270" s="53">
        <v>21</v>
      </c>
      <c r="E270" s="53">
        <v>0</v>
      </c>
      <c r="F270" s="25">
        <v>0</v>
      </c>
      <c r="G270" s="53">
        <v>19</v>
      </c>
      <c r="H270" s="53">
        <v>3</v>
      </c>
    </row>
    <row r="271" spans="1:8" ht="12.75" customHeight="1" x14ac:dyDescent="0.2">
      <c r="A271" s="4" t="s">
        <v>125</v>
      </c>
      <c r="B271" s="52">
        <v>16608</v>
      </c>
      <c r="C271" s="25">
        <v>12</v>
      </c>
      <c r="D271" s="53">
        <v>27</v>
      </c>
      <c r="E271" s="53">
        <v>12</v>
      </c>
      <c r="F271" s="25">
        <v>11</v>
      </c>
      <c r="G271" s="53">
        <v>13</v>
      </c>
      <c r="H271" s="53">
        <v>6</v>
      </c>
    </row>
    <row r="272" spans="1:8" ht="12.75" customHeight="1" x14ac:dyDescent="0.2">
      <c r="A272" s="4" t="s">
        <v>124</v>
      </c>
      <c r="B272" s="52">
        <v>8787</v>
      </c>
      <c r="C272" s="25">
        <v>0</v>
      </c>
      <c r="D272" s="53">
        <v>13</v>
      </c>
      <c r="E272" s="53">
        <v>0</v>
      </c>
      <c r="F272" s="25">
        <v>1</v>
      </c>
      <c r="G272" s="53">
        <v>9</v>
      </c>
      <c r="H272" s="53">
        <v>1</v>
      </c>
    </row>
    <row r="273" spans="1:8" ht="12.75" customHeight="1" x14ac:dyDescent="0.2">
      <c r="A273" s="4" t="s">
        <v>129</v>
      </c>
      <c r="B273" s="52">
        <v>26133</v>
      </c>
      <c r="C273" s="25">
        <v>10</v>
      </c>
      <c r="D273" s="53">
        <v>31</v>
      </c>
      <c r="E273" s="53">
        <v>12</v>
      </c>
      <c r="F273" s="25">
        <v>15</v>
      </c>
      <c r="G273" s="53">
        <v>35</v>
      </c>
      <c r="H273" s="53">
        <v>15</v>
      </c>
    </row>
    <row r="274" spans="1:8" ht="12.75" customHeight="1" x14ac:dyDescent="0.2">
      <c r="A274" s="4" t="s">
        <v>126</v>
      </c>
      <c r="B274" s="52">
        <v>5714</v>
      </c>
      <c r="C274" s="25">
        <v>0</v>
      </c>
      <c r="D274" s="53"/>
      <c r="E274" s="53"/>
      <c r="F274" s="25">
        <v>0</v>
      </c>
      <c r="G274" s="53">
        <v>2</v>
      </c>
      <c r="H274" s="53">
        <v>0</v>
      </c>
    </row>
    <row r="275" spans="1:8" ht="12.75" customHeight="1" x14ac:dyDescent="0.2">
      <c r="A275" s="4" t="s">
        <v>127</v>
      </c>
      <c r="B275" s="52">
        <v>22998</v>
      </c>
      <c r="C275" s="25">
        <v>6</v>
      </c>
      <c r="D275" s="53">
        <v>13</v>
      </c>
      <c r="E275" s="53">
        <v>6</v>
      </c>
      <c r="F275" s="25">
        <v>8</v>
      </c>
      <c r="G275" s="53">
        <v>18</v>
      </c>
      <c r="H275" s="53">
        <v>2</v>
      </c>
    </row>
    <row r="276" spans="1:8" ht="12.75" customHeight="1" x14ac:dyDescent="0.2">
      <c r="A276" s="4" t="s">
        <v>123</v>
      </c>
      <c r="B276" s="52">
        <v>4371</v>
      </c>
      <c r="C276" s="25">
        <v>1</v>
      </c>
      <c r="D276" s="53">
        <v>4</v>
      </c>
      <c r="E276" s="53">
        <v>3</v>
      </c>
      <c r="F276" s="25">
        <v>2</v>
      </c>
      <c r="G276" s="53">
        <v>2</v>
      </c>
      <c r="H276" s="53">
        <v>2</v>
      </c>
    </row>
    <row r="277" spans="1:8" ht="12.75" customHeight="1" x14ac:dyDescent="0.2">
      <c r="A277" s="4" t="s">
        <v>255</v>
      </c>
      <c r="B277" s="52">
        <v>10099</v>
      </c>
      <c r="C277" s="25">
        <v>10</v>
      </c>
      <c r="D277" s="53">
        <v>11</v>
      </c>
      <c r="E277" s="53">
        <v>7</v>
      </c>
      <c r="F277" s="25">
        <v>7</v>
      </c>
      <c r="G277" s="53">
        <v>15</v>
      </c>
      <c r="H277" s="53">
        <v>12</v>
      </c>
    </row>
    <row r="278" spans="1:8" ht="12.75" customHeight="1" x14ac:dyDescent="0.2">
      <c r="A278" s="4" t="s">
        <v>256</v>
      </c>
      <c r="B278" s="52">
        <v>156838</v>
      </c>
      <c r="C278" s="25">
        <v>65</v>
      </c>
      <c r="D278" s="53">
        <v>164</v>
      </c>
      <c r="E278" s="53">
        <v>64</v>
      </c>
      <c r="F278" s="25">
        <v>80</v>
      </c>
      <c r="G278" s="53">
        <v>151</v>
      </c>
      <c r="H278" s="53">
        <v>62</v>
      </c>
    </row>
    <row r="279" spans="1:8" s="2" customFormat="1" x14ac:dyDescent="0.2">
      <c r="A279" s="20" t="s">
        <v>122</v>
      </c>
      <c r="B279" s="54">
        <v>278967</v>
      </c>
      <c r="C279" s="39">
        <f>SUM(C269:C278)</f>
        <v>108</v>
      </c>
      <c r="D279" s="57">
        <f>SUBTOTAL(9,D269:D278)</f>
        <v>290</v>
      </c>
      <c r="E279" s="57">
        <f>SUBTOTAL(9,E269:E278)</f>
        <v>108</v>
      </c>
      <c r="F279" s="39">
        <f>SUM(F269:F278)</f>
        <v>131</v>
      </c>
      <c r="G279" s="57">
        <f>SUBTOTAL(9,G269:G278)</f>
        <v>270</v>
      </c>
      <c r="H279" s="57">
        <f>SUBTOTAL(9,H269:H278)</f>
        <v>104</v>
      </c>
    </row>
    <row r="280" spans="1:8" ht="24" customHeight="1" x14ac:dyDescent="0.2">
      <c r="A280" s="23"/>
      <c r="B280" s="23"/>
      <c r="C280" s="25"/>
      <c r="D280" s="53"/>
      <c r="E280" s="53"/>
      <c r="F280" s="25"/>
      <c r="G280" s="53"/>
      <c r="H280" s="53"/>
    </row>
    <row r="281" spans="1:8" ht="12.75" customHeight="1" x14ac:dyDescent="0.2">
      <c r="A281" s="4" t="s">
        <v>232</v>
      </c>
      <c r="B281" s="52">
        <v>32148</v>
      </c>
      <c r="C281" s="25">
        <v>42</v>
      </c>
      <c r="D281" s="53">
        <v>58</v>
      </c>
      <c r="E281" s="53">
        <v>53</v>
      </c>
      <c r="F281" s="25">
        <v>36</v>
      </c>
      <c r="G281" s="53">
        <v>41</v>
      </c>
      <c r="H281" s="53">
        <v>28</v>
      </c>
    </row>
    <row r="282" spans="1:8" ht="12.75" customHeight="1" x14ac:dyDescent="0.2">
      <c r="A282" s="4" t="s">
        <v>233</v>
      </c>
      <c r="B282" s="52">
        <v>41853</v>
      </c>
      <c r="C282" s="25">
        <v>52</v>
      </c>
      <c r="D282" s="53">
        <v>92</v>
      </c>
      <c r="E282" s="53">
        <v>70</v>
      </c>
      <c r="F282" s="25">
        <v>53</v>
      </c>
      <c r="G282" s="53">
        <v>56</v>
      </c>
      <c r="H282" s="53">
        <v>48</v>
      </c>
    </row>
    <row r="283" spans="1:8" ht="12.75" customHeight="1" x14ac:dyDescent="0.2">
      <c r="A283" s="4" t="s">
        <v>86</v>
      </c>
      <c r="B283" s="52">
        <v>9409</v>
      </c>
      <c r="C283" s="25">
        <v>0</v>
      </c>
      <c r="D283" s="53">
        <v>3</v>
      </c>
      <c r="E283" s="53">
        <v>0</v>
      </c>
      <c r="F283" s="25">
        <v>0</v>
      </c>
      <c r="G283" s="53">
        <v>4</v>
      </c>
      <c r="H283" s="53">
        <v>0</v>
      </c>
    </row>
    <row r="284" spans="1:8" ht="12.75" customHeight="1" x14ac:dyDescent="0.2">
      <c r="A284" s="4" t="s">
        <v>82</v>
      </c>
      <c r="B284" s="52">
        <v>9634</v>
      </c>
      <c r="C284" s="25">
        <v>17</v>
      </c>
      <c r="D284" s="53">
        <v>20</v>
      </c>
      <c r="E284" s="53">
        <v>17</v>
      </c>
      <c r="F284" s="25">
        <v>14</v>
      </c>
      <c r="G284" s="53">
        <v>11</v>
      </c>
      <c r="H284" s="53">
        <v>10</v>
      </c>
    </row>
    <row r="285" spans="1:8" ht="12.75" customHeight="1" x14ac:dyDescent="0.2">
      <c r="A285" s="4" t="s">
        <v>234</v>
      </c>
      <c r="B285" s="52">
        <v>114091</v>
      </c>
      <c r="C285" s="25">
        <v>48</v>
      </c>
      <c r="D285" s="53">
        <v>150</v>
      </c>
      <c r="E285" s="53">
        <v>43</v>
      </c>
      <c r="F285" s="25">
        <v>56</v>
      </c>
      <c r="G285" s="53">
        <v>121</v>
      </c>
      <c r="H285" s="53">
        <v>52</v>
      </c>
    </row>
    <row r="286" spans="1:8" ht="12.75" customHeight="1" x14ac:dyDescent="0.2">
      <c r="A286" s="4" t="s">
        <v>79</v>
      </c>
      <c r="B286" s="52">
        <v>4756</v>
      </c>
      <c r="C286" s="25">
        <v>6</v>
      </c>
      <c r="D286" s="53">
        <v>6</v>
      </c>
      <c r="E286" s="53">
        <v>6</v>
      </c>
      <c r="F286" s="25">
        <v>5</v>
      </c>
      <c r="G286" s="53">
        <v>5</v>
      </c>
      <c r="H286" s="53">
        <v>5</v>
      </c>
    </row>
    <row r="287" spans="1:8" ht="12.75" customHeight="1" x14ac:dyDescent="0.2">
      <c r="A287" s="4" t="s">
        <v>84</v>
      </c>
      <c r="B287" s="52">
        <v>5698</v>
      </c>
      <c r="C287" s="25">
        <v>6</v>
      </c>
      <c r="D287" s="53">
        <v>16</v>
      </c>
      <c r="E287" s="53">
        <v>10</v>
      </c>
      <c r="F287" s="25">
        <v>5</v>
      </c>
      <c r="G287" s="53">
        <v>6</v>
      </c>
      <c r="H287" s="53">
        <v>5</v>
      </c>
    </row>
    <row r="288" spans="1:8" ht="12.75" customHeight="1" x14ac:dyDescent="0.2">
      <c r="A288" s="4" t="s">
        <v>103</v>
      </c>
      <c r="B288" s="52">
        <v>33270</v>
      </c>
      <c r="C288" s="25">
        <v>1</v>
      </c>
      <c r="D288" s="53">
        <v>37</v>
      </c>
      <c r="E288" s="53">
        <v>2</v>
      </c>
      <c r="F288" s="25">
        <v>6</v>
      </c>
      <c r="G288" s="53">
        <v>21</v>
      </c>
      <c r="H288" s="53">
        <v>6</v>
      </c>
    </row>
    <row r="289" spans="1:8" ht="12.75" customHeight="1" x14ac:dyDescent="0.2">
      <c r="A289" s="4" t="s">
        <v>80</v>
      </c>
      <c r="B289" s="52">
        <v>6576</v>
      </c>
      <c r="C289" s="25">
        <v>4</v>
      </c>
      <c r="D289" s="53">
        <v>4</v>
      </c>
      <c r="E289" s="53">
        <v>4</v>
      </c>
      <c r="F289" s="25">
        <v>6</v>
      </c>
      <c r="G289" s="53">
        <v>7</v>
      </c>
      <c r="H289" s="53">
        <v>6</v>
      </c>
    </row>
    <row r="290" spans="1:8" ht="12.75" customHeight="1" x14ac:dyDescent="0.2">
      <c r="A290" s="4" t="s">
        <v>83</v>
      </c>
      <c r="B290" s="52">
        <v>5730</v>
      </c>
      <c r="C290" s="25">
        <v>7</v>
      </c>
      <c r="D290" s="53">
        <v>13</v>
      </c>
      <c r="E290" s="53">
        <v>8</v>
      </c>
      <c r="F290" s="25">
        <v>6</v>
      </c>
      <c r="G290" s="53">
        <v>7</v>
      </c>
      <c r="H290" s="53">
        <v>6</v>
      </c>
    </row>
    <row r="291" spans="1:8" ht="12.75" customHeight="1" x14ac:dyDescent="0.2">
      <c r="A291" s="4" t="s">
        <v>235</v>
      </c>
      <c r="B291" s="52">
        <v>5206</v>
      </c>
      <c r="C291" s="25">
        <v>0</v>
      </c>
      <c r="D291" s="53">
        <v>12</v>
      </c>
      <c r="E291" s="53">
        <v>12</v>
      </c>
      <c r="F291" s="25">
        <v>20</v>
      </c>
      <c r="G291" s="53">
        <v>30</v>
      </c>
      <c r="H291" s="53">
        <v>21</v>
      </c>
    </row>
    <row r="292" spans="1:8" ht="12.75" customHeight="1" x14ac:dyDescent="0.2">
      <c r="A292" s="4" t="s">
        <v>92</v>
      </c>
      <c r="B292" s="52">
        <v>587549</v>
      </c>
      <c r="C292" s="25">
        <v>294</v>
      </c>
      <c r="D292" s="53">
        <v>754</v>
      </c>
      <c r="E292" s="53">
        <v>325</v>
      </c>
      <c r="F292" s="25">
        <v>301</v>
      </c>
      <c r="G292" s="53">
        <v>607</v>
      </c>
      <c r="H292" s="53">
        <v>269</v>
      </c>
    </row>
    <row r="293" spans="1:8" ht="12.75" customHeight="1" x14ac:dyDescent="0.2">
      <c r="A293" s="4" t="s">
        <v>90</v>
      </c>
      <c r="B293" s="52">
        <v>13263</v>
      </c>
      <c r="C293" s="25">
        <v>12</v>
      </c>
      <c r="D293" s="53">
        <v>20</v>
      </c>
      <c r="E293" s="53">
        <v>17</v>
      </c>
      <c r="F293" s="25">
        <v>9</v>
      </c>
      <c r="G293" s="53">
        <v>6</v>
      </c>
      <c r="H293" s="53">
        <v>5</v>
      </c>
    </row>
    <row r="294" spans="1:8" ht="12.75" customHeight="1" x14ac:dyDescent="0.2">
      <c r="A294" s="4" t="s">
        <v>236</v>
      </c>
      <c r="B294" s="52">
        <v>9501</v>
      </c>
      <c r="C294" s="25">
        <v>8</v>
      </c>
      <c r="D294" s="53">
        <v>11</v>
      </c>
      <c r="E294" s="53">
        <v>9</v>
      </c>
      <c r="F294" s="25">
        <v>7</v>
      </c>
      <c r="G294" s="53">
        <v>15</v>
      </c>
      <c r="H294" s="53">
        <v>12</v>
      </c>
    </row>
    <row r="295" spans="1:8" ht="12.75" customHeight="1" x14ac:dyDescent="0.2">
      <c r="A295" s="4" t="s">
        <v>167</v>
      </c>
      <c r="B295" s="52">
        <v>9233</v>
      </c>
      <c r="C295" s="25">
        <v>14</v>
      </c>
      <c r="D295" s="53">
        <v>16</v>
      </c>
      <c r="E295" s="53">
        <v>14</v>
      </c>
      <c r="F295" s="25">
        <v>12</v>
      </c>
      <c r="G295" s="53">
        <v>4</v>
      </c>
      <c r="H295" s="53">
        <v>4</v>
      </c>
    </row>
    <row r="296" spans="1:8" ht="12.75" customHeight="1" x14ac:dyDescent="0.2">
      <c r="A296" s="4" t="s">
        <v>248</v>
      </c>
      <c r="B296" s="52">
        <v>39006</v>
      </c>
      <c r="C296" s="25">
        <v>72</v>
      </c>
      <c r="D296" s="53">
        <v>89</v>
      </c>
      <c r="E296" s="53">
        <v>83</v>
      </c>
      <c r="F296" s="25">
        <v>58</v>
      </c>
      <c r="G296" s="53">
        <v>67</v>
      </c>
      <c r="H296" s="53">
        <v>63</v>
      </c>
    </row>
    <row r="297" spans="1:8" ht="12.75" customHeight="1" x14ac:dyDescent="0.2">
      <c r="A297" s="4" t="s">
        <v>85</v>
      </c>
      <c r="B297" s="52">
        <v>6965</v>
      </c>
      <c r="C297" s="25">
        <v>2</v>
      </c>
      <c r="D297" s="53">
        <v>3</v>
      </c>
      <c r="E297" s="53">
        <v>0</v>
      </c>
      <c r="F297" s="25">
        <v>4</v>
      </c>
      <c r="G297" s="53">
        <v>2</v>
      </c>
      <c r="H297" s="53">
        <v>2</v>
      </c>
    </row>
    <row r="298" spans="1:8" ht="12.75" customHeight="1" x14ac:dyDescent="0.2">
      <c r="A298" s="4" t="s">
        <v>247</v>
      </c>
      <c r="B298" s="52">
        <v>48271</v>
      </c>
      <c r="C298" s="25">
        <v>79</v>
      </c>
      <c r="D298" s="53">
        <v>80</v>
      </c>
      <c r="E298" s="53">
        <v>63</v>
      </c>
      <c r="F298" s="25">
        <v>69</v>
      </c>
      <c r="G298" s="53">
        <v>104</v>
      </c>
      <c r="H298" s="53">
        <v>78</v>
      </c>
    </row>
    <row r="299" spans="1:8" ht="12.75" customHeight="1" x14ac:dyDescent="0.2">
      <c r="A299" s="4" t="s">
        <v>246</v>
      </c>
      <c r="B299" s="52">
        <v>43399</v>
      </c>
      <c r="C299" s="25">
        <v>69</v>
      </c>
      <c r="D299" s="53">
        <v>88</v>
      </c>
      <c r="E299" s="53">
        <v>73</v>
      </c>
      <c r="F299" s="25">
        <v>59</v>
      </c>
      <c r="G299" s="53">
        <v>75</v>
      </c>
      <c r="H299" s="53">
        <v>69</v>
      </c>
    </row>
    <row r="300" spans="1:8" ht="12.75" customHeight="1" x14ac:dyDescent="0.2">
      <c r="A300" s="4" t="s">
        <v>101</v>
      </c>
      <c r="B300" s="52">
        <v>40460</v>
      </c>
      <c r="C300" s="25">
        <v>42</v>
      </c>
      <c r="D300" s="53">
        <v>53</v>
      </c>
      <c r="E300" s="53">
        <v>35</v>
      </c>
      <c r="F300" s="25">
        <v>38</v>
      </c>
      <c r="G300" s="53">
        <v>41</v>
      </c>
      <c r="H300" s="53">
        <v>35</v>
      </c>
    </row>
    <row r="301" spans="1:8" ht="12.75" customHeight="1" x14ac:dyDescent="0.2">
      <c r="A301" s="4" t="s">
        <v>245</v>
      </c>
      <c r="B301" s="52">
        <v>14509</v>
      </c>
      <c r="C301" s="25">
        <v>16</v>
      </c>
      <c r="D301" s="53">
        <v>32</v>
      </c>
      <c r="E301" s="53">
        <v>17</v>
      </c>
      <c r="F301" s="25">
        <v>11</v>
      </c>
      <c r="G301" s="53">
        <v>16</v>
      </c>
      <c r="H301" s="53">
        <v>11</v>
      </c>
    </row>
    <row r="302" spans="1:8" ht="12.75" customHeight="1" x14ac:dyDescent="0.2">
      <c r="A302" s="4" t="s">
        <v>94</v>
      </c>
      <c r="B302" s="52">
        <v>14266</v>
      </c>
      <c r="C302" s="25">
        <v>11</v>
      </c>
      <c r="D302" s="53">
        <v>29</v>
      </c>
      <c r="E302" s="53">
        <v>14</v>
      </c>
      <c r="F302" s="25">
        <v>11</v>
      </c>
      <c r="G302" s="53">
        <v>15</v>
      </c>
      <c r="H302" s="53">
        <v>6</v>
      </c>
    </row>
    <row r="303" spans="1:8" ht="12.75" customHeight="1" x14ac:dyDescent="0.2">
      <c r="A303" s="4" t="s">
        <v>100</v>
      </c>
      <c r="B303" s="52">
        <v>24723</v>
      </c>
      <c r="C303" s="25">
        <v>27</v>
      </c>
      <c r="D303" s="53">
        <v>32</v>
      </c>
      <c r="E303" s="53">
        <v>26</v>
      </c>
      <c r="F303" s="25">
        <v>25</v>
      </c>
      <c r="G303" s="53">
        <v>35</v>
      </c>
      <c r="H303" s="53">
        <v>23</v>
      </c>
    </row>
    <row r="304" spans="1:8" ht="12.75" customHeight="1" x14ac:dyDescent="0.2">
      <c r="A304" s="4" t="s">
        <v>244</v>
      </c>
      <c r="B304" s="52">
        <v>35201</v>
      </c>
      <c r="C304" s="25">
        <v>35</v>
      </c>
      <c r="D304" s="53">
        <v>39</v>
      </c>
      <c r="E304" s="53">
        <v>35</v>
      </c>
      <c r="F304" s="25">
        <v>34</v>
      </c>
      <c r="G304" s="53">
        <v>31</v>
      </c>
      <c r="H304" s="53">
        <v>25</v>
      </c>
    </row>
    <row r="305" spans="1:8" ht="12.75" customHeight="1" x14ac:dyDescent="0.2">
      <c r="A305" s="4" t="s">
        <v>87</v>
      </c>
      <c r="B305" s="52">
        <v>9268</v>
      </c>
      <c r="C305" s="25">
        <v>0</v>
      </c>
      <c r="D305" s="53">
        <v>16</v>
      </c>
      <c r="E305" s="53">
        <v>0</v>
      </c>
      <c r="F305" s="25">
        <v>1</v>
      </c>
      <c r="G305" s="53">
        <v>7</v>
      </c>
      <c r="H305" s="53">
        <v>1</v>
      </c>
    </row>
    <row r="306" spans="1:8" ht="12.75" customHeight="1" x14ac:dyDescent="0.2">
      <c r="A306" s="4" t="s">
        <v>77</v>
      </c>
      <c r="B306" s="52">
        <v>10588</v>
      </c>
      <c r="C306" s="25">
        <v>5</v>
      </c>
      <c r="D306" s="53">
        <v>13</v>
      </c>
      <c r="E306" s="53">
        <v>5</v>
      </c>
      <c r="F306" s="25">
        <v>8</v>
      </c>
      <c r="G306" s="53">
        <v>13</v>
      </c>
      <c r="H306" s="53">
        <v>4</v>
      </c>
    </row>
    <row r="307" spans="1:8" ht="12.75" customHeight="1" x14ac:dyDescent="0.2">
      <c r="A307" s="4" t="s">
        <v>93</v>
      </c>
      <c r="B307" s="52">
        <v>69943</v>
      </c>
      <c r="C307" s="25">
        <v>85</v>
      </c>
      <c r="D307" s="53">
        <v>121</v>
      </c>
      <c r="E307" s="53">
        <v>92</v>
      </c>
      <c r="F307" s="25">
        <v>77</v>
      </c>
      <c r="G307" s="53">
        <v>81</v>
      </c>
      <c r="H307" s="53">
        <v>63</v>
      </c>
    </row>
    <row r="308" spans="1:8" ht="12.75" customHeight="1" x14ac:dyDescent="0.2">
      <c r="A308" s="4" t="s">
        <v>243</v>
      </c>
      <c r="B308" s="52">
        <v>15345</v>
      </c>
      <c r="C308" s="25">
        <v>29</v>
      </c>
      <c r="D308" s="53">
        <v>17</v>
      </c>
      <c r="E308" s="53">
        <v>13</v>
      </c>
      <c r="F308" s="25">
        <v>13</v>
      </c>
      <c r="G308" s="53">
        <v>21</v>
      </c>
      <c r="H308" s="53">
        <v>18</v>
      </c>
    </row>
    <row r="309" spans="1:8" ht="12.75" customHeight="1" x14ac:dyDescent="0.2">
      <c r="A309" s="4" t="s">
        <v>242</v>
      </c>
      <c r="B309" s="52">
        <v>39529</v>
      </c>
      <c r="C309" s="25">
        <v>35</v>
      </c>
      <c r="D309" s="53">
        <v>71</v>
      </c>
      <c r="E309" s="53">
        <v>42</v>
      </c>
      <c r="F309" s="25">
        <v>28</v>
      </c>
      <c r="G309" s="53">
        <v>43</v>
      </c>
      <c r="H309" s="53">
        <v>25</v>
      </c>
    </row>
    <row r="310" spans="1:8" ht="12.75" customHeight="1" x14ac:dyDescent="0.2">
      <c r="A310" s="4" t="s">
        <v>102</v>
      </c>
      <c r="B310" s="52">
        <v>18732</v>
      </c>
      <c r="C310" s="25">
        <v>9</v>
      </c>
      <c r="D310" s="53">
        <v>12</v>
      </c>
      <c r="E310" s="53">
        <v>2</v>
      </c>
      <c r="F310" s="25">
        <v>12</v>
      </c>
      <c r="G310" s="53">
        <v>19</v>
      </c>
      <c r="H310" s="53">
        <v>11</v>
      </c>
    </row>
    <row r="311" spans="1:8" ht="12.75" customHeight="1" x14ac:dyDescent="0.2">
      <c r="A311" s="4" t="s">
        <v>166</v>
      </c>
      <c r="B311" s="52">
        <v>57016</v>
      </c>
      <c r="C311" s="25">
        <v>43</v>
      </c>
      <c r="D311" s="53">
        <v>50</v>
      </c>
      <c r="E311" s="53">
        <v>32</v>
      </c>
      <c r="F311" s="25">
        <v>40</v>
      </c>
      <c r="G311" s="53">
        <v>60</v>
      </c>
      <c r="H311" s="53">
        <v>50</v>
      </c>
    </row>
    <row r="312" spans="1:8" ht="12.75" customHeight="1" x14ac:dyDescent="0.2">
      <c r="A312" s="4" t="s">
        <v>76</v>
      </c>
      <c r="B312" s="52">
        <v>9125</v>
      </c>
      <c r="C312" s="25">
        <v>10</v>
      </c>
      <c r="D312" s="53">
        <v>13</v>
      </c>
      <c r="E312" s="53">
        <v>11</v>
      </c>
      <c r="F312" s="25">
        <v>11</v>
      </c>
      <c r="G312" s="53">
        <v>11</v>
      </c>
      <c r="H312" s="53">
        <v>6</v>
      </c>
    </row>
    <row r="313" spans="1:8" ht="12.75" customHeight="1" x14ac:dyDescent="0.2">
      <c r="A313" s="4" t="s">
        <v>241</v>
      </c>
      <c r="B313" s="52">
        <v>27556</v>
      </c>
      <c r="C313" s="25">
        <v>42</v>
      </c>
      <c r="D313" s="53">
        <v>61</v>
      </c>
      <c r="E313" s="53">
        <v>56</v>
      </c>
      <c r="F313" s="25">
        <v>39</v>
      </c>
      <c r="G313" s="53">
        <v>39</v>
      </c>
      <c r="H313" s="53">
        <v>31</v>
      </c>
    </row>
    <row r="314" spans="1:8" ht="12.75" customHeight="1" x14ac:dyDescent="0.2">
      <c r="A314" s="4" t="s">
        <v>96</v>
      </c>
      <c r="B314" s="52">
        <v>13277</v>
      </c>
      <c r="C314" s="25">
        <v>11</v>
      </c>
      <c r="D314" s="53">
        <v>19</v>
      </c>
      <c r="E314" s="53">
        <v>13</v>
      </c>
      <c r="F314" s="25">
        <v>9</v>
      </c>
      <c r="G314" s="53">
        <v>10</v>
      </c>
      <c r="H314" s="53">
        <v>1</v>
      </c>
    </row>
    <row r="315" spans="1:8" ht="12.75" customHeight="1" x14ac:dyDescent="0.2">
      <c r="A315" s="4" t="s">
        <v>88</v>
      </c>
      <c r="B315" s="52">
        <v>10864</v>
      </c>
      <c r="C315" s="25">
        <v>7</v>
      </c>
      <c r="D315" s="53">
        <v>12</v>
      </c>
      <c r="E315" s="53">
        <v>7</v>
      </c>
      <c r="F315" s="25">
        <v>8</v>
      </c>
      <c r="G315" s="53">
        <v>8</v>
      </c>
      <c r="H315" s="53">
        <v>4</v>
      </c>
    </row>
    <row r="316" spans="1:8" ht="12.75" customHeight="1" x14ac:dyDescent="0.2">
      <c r="A316" s="4" t="s">
        <v>78</v>
      </c>
      <c r="B316" s="52">
        <v>12965</v>
      </c>
      <c r="C316" s="25">
        <v>12</v>
      </c>
      <c r="D316" s="53">
        <v>16</v>
      </c>
      <c r="E316" s="53">
        <v>15</v>
      </c>
      <c r="F316" s="25">
        <v>15</v>
      </c>
      <c r="G316" s="53">
        <v>12</v>
      </c>
      <c r="H316" s="53">
        <v>5</v>
      </c>
    </row>
    <row r="317" spans="1:8" ht="12.75" customHeight="1" x14ac:dyDescent="0.2">
      <c r="A317" s="4" t="s">
        <v>91</v>
      </c>
      <c r="B317" s="52">
        <v>11281</v>
      </c>
      <c r="C317" s="25">
        <v>1</v>
      </c>
      <c r="D317" s="53">
        <v>4</v>
      </c>
      <c r="E317" s="53">
        <v>1</v>
      </c>
      <c r="F317" s="25">
        <v>4</v>
      </c>
      <c r="G317" s="53">
        <v>18</v>
      </c>
      <c r="H317" s="53">
        <v>4</v>
      </c>
    </row>
    <row r="318" spans="1:8" ht="12.75" customHeight="1" x14ac:dyDescent="0.2">
      <c r="A318" s="4" t="s">
        <v>168</v>
      </c>
      <c r="B318" s="52">
        <v>12825</v>
      </c>
      <c r="C318" s="25">
        <v>5</v>
      </c>
      <c r="D318" s="53">
        <v>9</v>
      </c>
      <c r="E318" s="53">
        <v>5</v>
      </c>
      <c r="F318" s="25">
        <v>7</v>
      </c>
      <c r="G318" s="53">
        <v>10</v>
      </c>
      <c r="H318" s="53">
        <v>7</v>
      </c>
    </row>
    <row r="319" spans="1:8" ht="12.75" customHeight="1" x14ac:dyDescent="0.2">
      <c r="A319" s="4" t="s">
        <v>240</v>
      </c>
      <c r="B319" s="52">
        <v>16312</v>
      </c>
      <c r="C319" s="25">
        <v>25</v>
      </c>
      <c r="D319" s="53">
        <v>38</v>
      </c>
      <c r="E319" s="53">
        <v>33</v>
      </c>
      <c r="F319" s="25">
        <v>25</v>
      </c>
      <c r="G319" s="53">
        <v>17</v>
      </c>
      <c r="H319" s="53">
        <v>15</v>
      </c>
    </row>
    <row r="320" spans="1:8" ht="12.75" customHeight="1" x14ac:dyDescent="0.2">
      <c r="A320" s="4" t="s">
        <v>239</v>
      </c>
      <c r="B320" s="52">
        <v>11937</v>
      </c>
      <c r="C320" s="25">
        <v>8</v>
      </c>
      <c r="D320" s="53">
        <v>18</v>
      </c>
      <c r="E320" s="53">
        <v>8</v>
      </c>
      <c r="F320" s="25">
        <v>8</v>
      </c>
      <c r="G320" s="53">
        <v>5</v>
      </c>
      <c r="H320" s="53">
        <v>1</v>
      </c>
    </row>
    <row r="321" spans="1:8" ht="12.75" customHeight="1" x14ac:dyDescent="0.2">
      <c r="A321" s="4" t="s">
        <v>98</v>
      </c>
      <c r="B321" s="52">
        <v>59154</v>
      </c>
      <c r="C321" s="25">
        <v>13</v>
      </c>
      <c r="D321" s="53">
        <v>44</v>
      </c>
      <c r="E321" s="53">
        <v>12</v>
      </c>
      <c r="F321" s="25">
        <v>25</v>
      </c>
      <c r="G321" s="53">
        <v>41</v>
      </c>
      <c r="H321" s="53">
        <v>21</v>
      </c>
    </row>
    <row r="322" spans="1:8" ht="12.75" customHeight="1" x14ac:dyDescent="0.2">
      <c r="A322" s="4" t="s">
        <v>293</v>
      </c>
      <c r="B322" s="52">
        <v>9207</v>
      </c>
      <c r="C322" s="25">
        <v>1</v>
      </c>
      <c r="D322" s="53">
        <v>11</v>
      </c>
      <c r="E322" s="53">
        <v>1</v>
      </c>
      <c r="F322" s="25">
        <v>4</v>
      </c>
      <c r="G322" s="53">
        <v>7</v>
      </c>
      <c r="H322" s="53">
        <v>4</v>
      </c>
    </row>
    <row r="323" spans="1:8" ht="12.75" customHeight="1" x14ac:dyDescent="0.2">
      <c r="A323" s="4" t="s">
        <v>95</v>
      </c>
      <c r="B323" s="52">
        <v>57122</v>
      </c>
      <c r="C323" s="25">
        <v>25</v>
      </c>
      <c r="D323" s="53">
        <v>76</v>
      </c>
      <c r="E323" s="53">
        <v>28</v>
      </c>
      <c r="F323" s="25">
        <v>31</v>
      </c>
      <c r="G323" s="53">
        <v>36</v>
      </c>
      <c r="H323" s="53">
        <v>25</v>
      </c>
    </row>
    <row r="324" spans="1:8" ht="12.75" customHeight="1" x14ac:dyDescent="0.2">
      <c r="A324" s="4" t="s">
        <v>238</v>
      </c>
      <c r="B324" s="52">
        <v>24898</v>
      </c>
      <c r="C324" s="25">
        <v>20</v>
      </c>
      <c r="D324" s="53">
        <v>35</v>
      </c>
      <c r="E324" s="53">
        <v>28</v>
      </c>
      <c r="F324" s="25">
        <v>19</v>
      </c>
      <c r="G324" s="53">
        <v>25</v>
      </c>
      <c r="H324" s="53">
        <v>17</v>
      </c>
    </row>
    <row r="325" spans="1:8" ht="12.75" customHeight="1" x14ac:dyDescent="0.2">
      <c r="A325" s="4" t="s">
        <v>89</v>
      </c>
      <c r="B325" s="52">
        <v>16162</v>
      </c>
      <c r="C325" s="25">
        <v>22</v>
      </c>
      <c r="D325" s="53">
        <v>33</v>
      </c>
      <c r="E325" s="53">
        <v>33</v>
      </c>
      <c r="F325" s="25">
        <v>22</v>
      </c>
      <c r="G325" s="53">
        <v>22</v>
      </c>
      <c r="H325" s="53">
        <v>19</v>
      </c>
    </row>
    <row r="326" spans="1:8" ht="12.75" customHeight="1" x14ac:dyDescent="0.2">
      <c r="A326" s="4" t="s">
        <v>81</v>
      </c>
      <c r="B326" s="52">
        <v>12180</v>
      </c>
      <c r="C326" s="25">
        <v>11</v>
      </c>
      <c r="D326" s="53">
        <v>24</v>
      </c>
      <c r="E326" s="53">
        <v>8</v>
      </c>
      <c r="F326" s="25">
        <v>12</v>
      </c>
      <c r="G326" s="53">
        <v>14</v>
      </c>
      <c r="H326" s="53">
        <v>6</v>
      </c>
    </row>
    <row r="327" spans="1:8" ht="12.75" customHeight="1" x14ac:dyDescent="0.2">
      <c r="A327" s="4" t="s">
        <v>97</v>
      </c>
      <c r="B327" s="52">
        <v>39636</v>
      </c>
      <c r="C327" s="25">
        <v>0</v>
      </c>
      <c r="D327" s="53">
        <v>25</v>
      </c>
      <c r="E327" s="53">
        <v>0</v>
      </c>
      <c r="F327" s="25">
        <v>10</v>
      </c>
      <c r="G327" s="53">
        <v>23</v>
      </c>
      <c r="H327" s="53">
        <v>10</v>
      </c>
    </row>
    <row r="328" spans="1:8" ht="12.75" customHeight="1" x14ac:dyDescent="0.2">
      <c r="A328" s="5" t="s">
        <v>99</v>
      </c>
      <c r="B328" s="52">
        <v>12318</v>
      </c>
      <c r="C328" s="25">
        <v>0</v>
      </c>
      <c r="D328" s="53">
        <v>1</v>
      </c>
      <c r="E328" s="53">
        <v>0</v>
      </c>
      <c r="F328" s="25">
        <v>5</v>
      </c>
      <c r="G328" s="53">
        <v>6</v>
      </c>
      <c r="H328" s="53">
        <v>5</v>
      </c>
    </row>
    <row r="329" spans="1:8" ht="12.75" customHeight="1" x14ac:dyDescent="0.2">
      <c r="A329" s="5" t="s">
        <v>237</v>
      </c>
      <c r="B329" s="52">
        <v>12902</v>
      </c>
      <c r="C329" s="25">
        <v>24</v>
      </c>
      <c r="D329" s="53">
        <v>48</v>
      </c>
      <c r="E329" s="53">
        <v>38</v>
      </c>
      <c r="F329" s="25">
        <v>23</v>
      </c>
      <c r="G329" s="53">
        <v>22</v>
      </c>
      <c r="H329" s="53">
        <v>20</v>
      </c>
    </row>
    <row r="330" spans="1:8" s="2" customFormat="1" x14ac:dyDescent="0.2">
      <c r="A330" s="67" t="s">
        <v>75</v>
      </c>
      <c r="B330" s="54">
        <v>1744859</v>
      </c>
      <c r="C330" s="66">
        <f>SUM(C281:C329)</f>
        <v>1307</v>
      </c>
      <c r="D330" s="65">
        <f>SUBTOTAL(9,D281:D329)</f>
        <v>2444</v>
      </c>
      <c r="E330" s="65">
        <f>SUBTOTAL(9,E281:E329)</f>
        <v>1419</v>
      </c>
      <c r="F330" s="66">
        <f>SUM(F281:F329)</f>
        <v>1301</v>
      </c>
      <c r="G330" s="65">
        <f>SUBTOTAL(9,G281:G329)</f>
        <v>1897</v>
      </c>
      <c r="H330" s="65">
        <f>SUBTOTAL(9,H281:H329)</f>
        <v>1162</v>
      </c>
    </row>
    <row r="331" spans="1:8" s="13" customFormat="1" ht="24" customHeight="1" x14ac:dyDescent="0.2">
      <c r="A331" s="24"/>
      <c r="B331" s="55"/>
      <c r="C331" s="25"/>
      <c r="D331" s="53"/>
      <c r="E331" s="53"/>
      <c r="F331" s="25"/>
      <c r="G331" s="53"/>
      <c r="H331" s="53"/>
    </row>
    <row r="332" spans="1:8" ht="12.75" customHeight="1" x14ac:dyDescent="0.2">
      <c r="A332" s="4" t="s">
        <v>324</v>
      </c>
      <c r="B332" s="52">
        <v>11534</v>
      </c>
      <c r="C332" s="25">
        <v>17</v>
      </c>
      <c r="D332" s="53">
        <v>8</v>
      </c>
      <c r="E332" s="53">
        <v>5</v>
      </c>
      <c r="F332" s="25">
        <v>13</v>
      </c>
      <c r="G332" s="53">
        <v>21</v>
      </c>
      <c r="H332" s="53">
        <v>19</v>
      </c>
    </row>
    <row r="333" spans="1:8" ht="12.75" customHeight="1" x14ac:dyDescent="0.2">
      <c r="A333" s="4" t="s">
        <v>116</v>
      </c>
      <c r="B333" s="52">
        <v>9534</v>
      </c>
      <c r="C333" s="25">
        <v>4</v>
      </c>
      <c r="D333" s="53">
        <v>11</v>
      </c>
      <c r="E333" s="53">
        <v>6</v>
      </c>
      <c r="F333" s="25">
        <v>0</v>
      </c>
      <c r="G333" s="53">
        <v>11</v>
      </c>
      <c r="H333" s="53">
        <v>0</v>
      </c>
    </row>
    <row r="334" spans="1:8" ht="12.75" customHeight="1" x14ac:dyDescent="0.2">
      <c r="A334" s="4" t="s">
        <v>115</v>
      </c>
      <c r="B334" s="52">
        <v>16196</v>
      </c>
      <c r="C334" s="25">
        <v>3</v>
      </c>
      <c r="D334" s="53">
        <v>11</v>
      </c>
      <c r="E334" s="53">
        <v>5</v>
      </c>
      <c r="F334" s="25">
        <v>8</v>
      </c>
      <c r="G334" s="53">
        <v>12</v>
      </c>
      <c r="H334" s="53">
        <v>5</v>
      </c>
    </row>
    <row r="335" spans="1:8" ht="12.75" customHeight="1" x14ac:dyDescent="0.2">
      <c r="A335" s="4" t="s">
        <v>117</v>
      </c>
      <c r="B335" s="52">
        <v>6849</v>
      </c>
      <c r="C335" s="25">
        <v>0</v>
      </c>
      <c r="D335" s="53">
        <v>13</v>
      </c>
      <c r="E335" s="53">
        <v>0</v>
      </c>
      <c r="F335" s="25">
        <v>0</v>
      </c>
      <c r="G335" s="53">
        <v>5</v>
      </c>
      <c r="H335" s="53">
        <v>0</v>
      </c>
    </row>
    <row r="336" spans="1:8" ht="12.75" customHeight="1" x14ac:dyDescent="0.2">
      <c r="A336" s="4" t="s">
        <v>120</v>
      </c>
      <c r="B336" s="52">
        <v>30437</v>
      </c>
      <c r="C336" s="25">
        <v>11</v>
      </c>
      <c r="D336" s="53">
        <v>21</v>
      </c>
      <c r="E336" s="53">
        <v>11</v>
      </c>
      <c r="F336" s="25">
        <v>22</v>
      </c>
      <c r="G336" s="53">
        <v>31</v>
      </c>
      <c r="H336" s="53">
        <v>12</v>
      </c>
    </row>
    <row r="337" spans="1:8" ht="12.75" customHeight="1" x14ac:dyDescent="0.2">
      <c r="A337" s="4" t="s">
        <v>119</v>
      </c>
      <c r="B337" s="52">
        <v>22144</v>
      </c>
      <c r="C337" s="25">
        <v>12</v>
      </c>
      <c r="D337" s="53">
        <v>20</v>
      </c>
      <c r="E337" s="53">
        <v>13</v>
      </c>
      <c r="F337" s="25">
        <v>12</v>
      </c>
      <c r="G337" s="53">
        <v>16</v>
      </c>
      <c r="H337" s="53">
        <v>6</v>
      </c>
    </row>
    <row r="338" spans="1:8" ht="12.75" customHeight="1" x14ac:dyDescent="0.2">
      <c r="A338" s="4" t="s">
        <v>114</v>
      </c>
      <c r="B338" s="52">
        <v>5582</v>
      </c>
      <c r="C338" s="25">
        <v>30</v>
      </c>
      <c r="D338" s="53">
        <v>41</v>
      </c>
      <c r="E338" s="53">
        <v>32</v>
      </c>
      <c r="F338" s="25">
        <v>25</v>
      </c>
      <c r="G338" s="53">
        <v>33</v>
      </c>
      <c r="H338" s="53">
        <v>22</v>
      </c>
    </row>
    <row r="339" spans="1:8" ht="12.75" customHeight="1" x14ac:dyDescent="0.2">
      <c r="A339" s="4" t="s">
        <v>253</v>
      </c>
      <c r="B339" s="52">
        <v>8603</v>
      </c>
      <c r="C339" s="25">
        <v>14</v>
      </c>
      <c r="D339" s="53">
        <v>30</v>
      </c>
      <c r="E339" s="53">
        <v>29</v>
      </c>
      <c r="F339" s="25">
        <v>15</v>
      </c>
      <c r="G339" s="53">
        <v>10</v>
      </c>
      <c r="H339" s="53">
        <v>10</v>
      </c>
    </row>
    <row r="340" spans="1:8" ht="12.75" customHeight="1" x14ac:dyDescent="0.2">
      <c r="A340" s="4" t="s">
        <v>325</v>
      </c>
      <c r="B340" s="52">
        <v>23601</v>
      </c>
      <c r="C340" s="25">
        <v>0</v>
      </c>
      <c r="D340" s="53">
        <v>3</v>
      </c>
      <c r="E340" s="53">
        <v>0</v>
      </c>
      <c r="F340" s="25">
        <v>9</v>
      </c>
      <c r="G340" s="53">
        <v>16</v>
      </c>
      <c r="H340" s="53">
        <v>9</v>
      </c>
    </row>
    <row r="341" spans="1:8" ht="12.75" customHeight="1" x14ac:dyDescent="0.2">
      <c r="A341" s="4" t="s">
        <v>118</v>
      </c>
      <c r="B341" s="52">
        <v>4604</v>
      </c>
      <c r="C341" s="25">
        <v>0</v>
      </c>
      <c r="D341" s="53">
        <v>4</v>
      </c>
      <c r="E341" s="53">
        <v>0</v>
      </c>
      <c r="F341" s="25">
        <v>1</v>
      </c>
      <c r="G341" s="53">
        <v>2</v>
      </c>
      <c r="H341" s="53">
        <v>1</v>
      </c>
    </row>
    <row r="342" spans="1:8" ht="12.75" customHeight="1" x14ac:dyDescent="0.2">
      <c r="A342" s="4" t="s">
        <v>121</v>
      </c>
      <c r="B342" s="52">
        <v>10721</v>
      </c>
      <c r="C342" s="25">
        <v>9</v>
      </c>
      <c r="D342" s="53">
        <v>10</v>
      </c>
      <c r="E342" s="53">
        <v>9</v>
      </c>
      <c r="F342" s="25">
        <v>6</v>
      </c>
      <c r="G342" s="53">
        <v>7</v>
      </c>
      <c r="H342" s="53">
        <v>1</v>
      </c>
    </row>
    <row r="343" spans="1:8" ht="12.75" customHeight="1" x14ac:dyDescent="0.2">
      <c r="A343" s="5" t="s">
        <v>254</v>
      </c>
      <c r="B343" s="52">
        <v>156987</v>
      </c>
      <c r="C343" s="25">
        <v>58</v>
      </c>
      <c r="D343" s="53">
        <v>145</v>
      </c>
      <c r="E343" s="53">
        <v>52</v>
      </c>
      <c r="F343" s="25">
        <v>91</v>
      </c>
      <c r="G343" s="53">
        <v>151</v>
      </c>
      <c r="H343" s="53">
        <v>77</v>
      </c>
    </row>
    <row r="344" spans="1:8" s="2" customFormat="1" x14ac:dyDescent="0.2">
      <c r="A344" s="20" t="s">
        <v>113</v>
      </c>
      <c r="B344" s="54">
        <v>306792</v>
      </c>
      <c r="C344" s="39">
        <f>SUM(C332:C343)</f>
        <v>158</v>
      </c>
      <c r="D344" s="57">
        <f>SUBTOTAL(9,D332:D343)</f>
        <v>317</v>
      </c>
      <c r="E344" s="57">
        <f>SUBTOTAL(9,E332:E343)</f>
        <v>162</v>
      </c>
      <c r="F344" s="39">
        <f>SUM(F332:F343)</f>
        <v>202</v>
      </c>
      <c r="G344" s="57">
        <f>SUBTOTAL(9,G332:G343)</f>
        <v>315</v>
      </c>
      <c r="H344" s="57">
        <f>SUBTOTAL(9,H332:H343)</f>
        <v>162</v>
      </c>
    </row>
    <row r="345" spans="1:8" ht="24" customHeight="1" x14ac:dyDescent="0.2">
      <c r="A345" s="23"/>
      <c r="B345" s="23"/>
      <c r="C345" s="25"/>
      <c r="D345" s="53"/>
      <c r="E345" s="53"/>
      <c r="F345" s="25"/>
      <c r="G345" s="53"/>
      <c r="H345" s="53"/>
    </row>
    <row r="346" spans="1:8" ht="12.75" customHeight="1" x14ac:dyDescent="0.2">
      <c r="A346" s="4" t="s">
        <v>195</v>
      </c>
      <c r="B346" s="52">
        <v>5512</v>
      </c>
      <c r="C346" s="25">
        <v>4</v>
      </c>
      <c r="D346" s="53">
        <v>6</v>
      </c>
      <c r="E346" s="53">
        <v>4</v>
      </c>
      <c r="F346" s="25">
        <v>5</v>
      </c>
      <c r="G346" s="53">
        <v>10</v>
      </c>
      <c r="H346" s="53">
        <v>5</v>
      </c>
    </row>
    <row r="347" spans="1:8" ht="12.75" customHeight="1" x14ac:dyDescent="0.2">
      <c r="A347" s="4" t="s">
        <v>196</v>
      </c>
      <c r="B347" s="52">
        <v>21889</v>
      </c>
      <c r="C347" s="25">
        <v>2</v>
      </c>
      <c r="D347" s="53">
        <v>28</v>
      </c>
      <c r="E347" s="53">
        <v>3</v>
      </c>
      <c r="F347" s="25">
        <v>4</v>
      </c>
      <c r="G347" s="53">
        <v>7</v>
      </c>
      <c r="H347" s="53">
        <v>0</v>
      </c>
    </row>
    <row r="348" spans="1:8" ht="12.75" customHeight="1" x14ac:dyDescent="0.2">
      <c r="A348" s="4" t="s">
        <v>197</v>
      </c>
      <c r="B348" s="52">
        <v>10048</v>
      </c>
      <c r="C348" s="25">
        <v>12</v>
      </c>
      <c r="D348" s="53">
        <v>10</v>
      </c>
      <c r="E348" s="53">
        <v>2</v>
      </c>
      <c r="F348" s="25">
        <v>15</v>
      </c>
      <c r="G348" s="53">
        <v>31</v>
      </c>
      <c r="H348" s="53">
        <v>22</v>
      </c>
    </row>
    <row r="349" spans="1:8" ht="12.75" customHeight="1" x14ac:dyDescent="0.2">
      <c r="A349" s="4" t="s">
        <v>198</v>
      </c>
      <c r="B349" s="52">
        <v>165527</v>
      </c>
      <c r="C349" s="25">
        <v>152</v>
      </c>
      <c r="D349" s="53">
        <v>275</v>
      </c>
      <c r="E349" s="53">
        <v>189</v>
      </c>
      <c r="F349" s="25">
        <v>126</v>
      </c>
      <c r="G349" s="53">
        <v>153</v>
      </c>
      <c r="H349" s="53">
        <v>97</v>
      </c>
    </row>
    <row r="350" spans="1:8" ht="12.75" customHeight="1" x14ac:dyDescent="0.2">
      <c r="A350" s="4" t="s">
        <v>199</v>
      </c>
      <c r="B350" s="52">
        <v>28269</v>
      </c>
      <c r="C350" s="25">
        <v>32</v>
      </c>
      <c r="D350" s="53">
        <v>38</v>
      </c>
      <c r="E350" s="53">
        <v>26</v>
      </c>
      <c r="F350" s="25">
        <v>29</v>
      </c>
      <c r="G350" s="53">
        <v>36</v>
      </c>
      <c r="H350" s="53">
        <v>28</v>
      </c>
    </row>
    <row r="351" spans="1:8" ht="12.75" customHeight="1" x14ac:dyDescent="0.2">
      <c r="A351" s="4" t="s">
        <v>200</v>
      </c>
      <c r="B351" s="52">
        <v>43674</v>
      </c>
      <c r="C351" s="25">
        <v>32</v>
      </c>
      <c r="D351" s="53">
        <v>42</v>
      </c>
      <c r="E351" s="53">
        <v>30</v>
      </c>
      <c r="F351" s="25">
        <v>35</v>
      </c>
      <c r="G351" s="53">
        <v>49</v>
      </c>
      <c r="H351" s="53">
        <v>36</v>
      </c>
    </row>
    <row r="352" spans="1:8" ht="12.75" customHeight="1" x14ac:dyDescent="0.2">
      <c r="A352" s="4" t="s">
        <v>201</v>
      </c>
      <c r="B352" s="52">
        <v>144458</v>
      </c>
      <c r="C352" s="25">
        <v>48</v>
      </c>
      <c r="D352" s="53">
        <v>140</v>
      </c>
      <c r="E352" s="53">
        <v>42</v>
      </c>
      <c r="F352" s="25">
        <v>66</v>
      </c>
      <c r="G352" s="53">
        <v>123</v>
      </c>
      <c r="H352" s="53">
        <v>55</v>
      </c>
    </row>
    <row r="353" spans="1:8" ht="12.75" customHeight="1" x14ac:dyDescent="0.2">
      <c r="A353" s="4" t="s">
        <v>17</v>
      </c>
      <c r="B353" s="52">
        <v>14673</v>
      </c>
      <c r="C353" s="25">
        <v>20</v>
      </c>
      <c r="D353" s="53">
        <v>26</v>
      </c>
      <c r="E353" s="53">
        <v>25</v>
      </c>
      <c r="F353" s="25">
        <v>16</v>
      </c>
      <c r="G353" s="53">
        <v>14</v>
      </c>
      <c r="H353" s="53">
        <v>13</v>
      </c>
    </row>
    <row r="354" spans="1:8" ht="12.75" customHeight="1" x14ac:dyDescent="0.2">
      <c r="A354" s="4" t="s">
        <v>18</v>
      </c>
      <c r="B354" s="52">
        <v>7528</v>
      </c>
      <c r="C354" s="25">
        <v>9</v>
      </c>
      <c r="D354" s="53">
        <v>19</v>
      </c>
      <c r="E354" s="53">
        <v>18</v>
      </c>
      <c r="F354" s="25">
        <v>9</v>
      </c>
      <c r="G354" s="53">
        <v>14</v>
      </c>
      <c r="H354" s="53">
        <v>14</v>
      </c>
    </row>
    <row r="355" spans="1:8" ht="12.75" customHeight="1" x14ac:dyDescent="0.2">
      <c r="A355" s="4" t="s">
        <v>16</v>
      </c>
      <c r="B355" s="52">
        <v>7660</v>
      </c>
      <c r="C355" s="25">
        <v>0</v>
      </c>
      <c r="D355" s="53">
        <v>5</v>
      </c>
      <c r="E355" s="53">
        <v>0</v>
      </c>
      <c r="F355" s="25">
        <v>10</v>
      </c>
      <c r="G355" s="53">
        <v>3</v>
      </c>
      <c r="H355" s="53">
        <v>0</v>
      </c>
    </row>
    <row r="356" spans="1:8" ht="12.75" customHeight="1" x14ac:dyDescent="0.2">
      <c r="A356" s="4" t="s">
        <v>14</v>
      </c>
      <c r="B356" s="52">
        <v>3695</v>
      </c>
      <c r="C356" s="25">
        <v>2</v>
      </c>
      <c r="D356" s="53">
        <v>6</v>
      </c>
      <c r="E356" s="53">
        <v>2</v>
      </c>
      <c r="F356" s="25">
        <v>6</v>
      </c>
      <c r="G356" s="53">
        <v>8</v>
      </c>
      <c r="H356" s="53">
        <v>6</v>
      </c>
    </row>
    <row r="357" spans="1:8" ht="12.75" customHeight="1" x14ac:dyDescent="0.2">
      <c r="A357" s="5" t="s">
        <v>15</v>
      </c>
      <c r="B357" s="52">
        <v>11462</v>
      </c>
      <c r="C357" s="25">
        <v>21</v>
      </c>
      <c r="D357" s="53">
        <v>23</v>
      </c>
      <c r="E357" s="53">
        <v>23</v>
      </c>
      <c r="F357" s="25">
        <v>14</v>
      </c>
      <c r="G357" s="53">
        <v>14</v>
      </c>
      <c r="H357" s="53">
        <v>12</v>
      </c>
    </row>
    <row r="358" spans="1:8" ht="12.75" customHeight="1" x14ac:dyDescent="0.2">
      <c r="A358" s="5" t="s">
        <v>202</v>
      </c>
      <c r="B358" s="52">
        <v>5309</v>
      </c>
      <c r="C358" s="25">
        <v>4</v>
      </c>
      <c r="D358" s="53">
        <v>1</v>
      </c>
      <c r="E358" s="53">
        <v>1</v>
      </c>
      <c r="F358" s="25">
        <v>6</v>
      </c>
      <c r="G358" s="53">
        <v>13</v>
      </c>
      <c r="H358" s="53">
        <v>9</v>
      </c>
    </row>
    <row r="359" spans="1:8" s="2" customFormat="1" x14ac:dyDescent="0.2">
      <c r="A359" s="20" t="s">
        <v>13</v>
      </c>
      <c r="B359" s="54">
        <v>469704</v>
      </c>
      <c r="C359" s="39">
        <f>SUM(C346:C358)</f>
        <v>338</v>
      </c>
      <c r="D359" s="57">
        <f>SUBTOTAL(9,D346:D358)</f>
        <v>619</v>
      </c>
      <c r="E359" s="57">
        <f>SUBTOTAL(9,E346:E358)</f>
        <v>365</v>
      </c>
      <c r="F359" s="39">
        <f>SUM(F346:F358)</f>
        <v>341</v>
      </c>
      <c r="G359" s="57">
        <f>SUBTOTAL(9,G346:G358)</f>
        <v>475</v>
      </c>
      <c r="H359" s="57">
        <f>SUBTOTAL(9,H346:H358)</f>
        <v>297</v>
      </c>
    </row>
    <row r="360" spans="1:8" ht="24" customHeight="1" x14ac:dyDescent="0.2">
      <c r="A360" s="3" t="s">
        <v>286</v>
      </c>
      <c r="B360" s="55">
        <v>10452326</v>
      </c>
      <c r="C360" s="9">
        <f>SUM(C202+C223+C213+C359+C99+C123+C113+C54+C34+C174+C74+C330+C241+C344+C279+C51+C66+C267+C84+C258+C139)</f>
        <v>7500</v>
      </c>
      <c r="D360" s="56">
        <f>SUBTOTAL(9,D28:D358)</f>
        <v>14049</v>
      </c>
      <c r="E360" s="56">
        <f>SUBTOTAL(9,E28:E358)</f>
        <v>8221</v>
      </c>
      <c r="F360" s="9">
        <f>SUM(F202+F223+F213+F359+F99+F123+F113+F54+F34+F174+F74+F330+F241+F344+F279+F51+F66+F267+F84+F258+F139)</f>
        <v>7500</v>
      </c>
      <c r="G360" s="56">
        <f>SUBTOTAL(9,G28:G358)</f>
        <v>10652</v>
      </c>
      <c r="H360" s="56">
        <f>SUBTOTAL(9,H28:H358)</f>
        <v>6217</v>
      </c>
    </row>
    <row r="361" spans="1:8" x14ac:dyDescent="0.2">
      <c r="B361" s="22"/>
      <c r="C361" s="1"/>
      <c r="F361" s="63"/>
    </row>
    <row r="362" spans="1:8" x14ac:dyDescent="0.2">
      <c r="B362" s="16"/>
      <c r="C362" s="1"/>
      <c r="F362" s="63"/>
    </row>
    <row r="363" spans="1:8" x14ac:dyDescent="0.2">
      <c r="B363" s="16"/>
      <c r="C363" s="1"/>
      <c r="F363" s="63"/>
    </row>
    <row r="364" spans="1:8" x14ac:dyDescent="0.2">
      <c r="B364" s="16"/>
      <c r="C364" s="1"/>
      <c r="F364" s="63"/>
    </row>
    <row r="365" spans="1:8" x14ac:dyDescent="0.2">
      <c r="B365" s="16"/>
      <c r="C365" s="1"/>
      <c r="F365" s="63"/>
    </row>
    <row r="366" spans="1:8" x14ac:dyDescent="0.2">
      <c r="B366" s="16"/>
      <c r="C366" s="1"/>
      <c r="D366" s="47"/>
      <c r="E366" s="47"/>
      <c r="F366" s="64"/>
      <c r="G366" s="47"/>
    </row>
    <row r="367" spans="1:8" x14ac:dyDescent="0.2">
      <c r="B367" s="16"/>
      <c r="F367" s="63"/>
    </row>
    <row r="368" spans="1:8" x14ac:dyDescent="0.2">
      <c r="B368" s="16"/>
      <c r="F368" s="63"/>
    </row>
    <row r="369" spans="2:7" x14ac:dyDescent="0.2">
      <c r="B369" s="16"/>
      <c r="F369" s="63"/>
    </row>
    <row r="370" spans="2:7" x14ac:dyDescent="0.2">
      <c r="B370" s="16"/>
      <c r="F370" s="63"/>
    </row>
    <row r="371" spans="2:7" x14ac:dyDescent="0.2">
      <c r="B371" s="16"/>
      <c r="F371" s="63"/>
    </row>
    <row r="372" spans="2:7" x14ac:dyDescent="0.2">
      <c r="B372" s="16"/>
      <c r="F372" s="63"/>
    </row>
    <row r="373" spans="2:7" x14ac:dyDescent="0.2">
      <c r="B373" s="16"/>
      <c r="F373" s="63"/>
    </row>
    <row r="374" spans="2:7" x14ac:dyDescent="0.2">
      <c r="B374" s="16"/>
      <c r="F374" s="63"/>
    </row>
    <row r="375" spans="2:7" x14ac:dyDescent="0.2">
      <c r="B375" s="16"/>
      <c r="F375" s="63"/>
    </row>
    <row r="376" spans="2:7" x14ac:dyDescent="0.2">
      <c r="B376" s="16"/>
      <c r="F376" s="63"/>
    </row>
    <row r="377" spans="2:7" x14ac:dyDescent="0.2">
      <c r="B377" s="16"/>
      <c r="F377" s="63"/>
    </row>
    <row r="378" spans="2:7" x14ac:dyDescent="0.2">
      <c r="B378" s="16"/>
      <c r="F378" s="63"/>
    </row>
    <row r="379" spans="2:7" x14ac:dyDescent="0.2">
      <c r="B379" s="16"/>
      <c r="F379" s="63"/>
    </row>
    <row r="380" spans="2:7" x14ac:dyDescent="0.2">
      <c r="B380" s="16"/>
      <c r="F380" s="63"/>
    </row>
    <row r="381" spans="2:7" x14ac:dyDescent="0.2">
      <c r="B381" s="21"/>
      <c r="D381" s="47"/>
      <c r="E381" s="47"/>
      <c r="F381" s="64"/>
      <c r="G381" s="47"/>
    </row>
    <row r="382" spans="2:7" x14ac:dyDescent="0.2">
      <c r="B382" s="10"/>
      <c r="F382" s="63"/>
    </row>
    <row r="383" spans="2:7" x14ac:dyDescent="0.2">
      <c r="D383" s="8"/>
      <c r="E383" s="8"/>
      <c r="F383" s="63"/>
    </row>
    <row r="384" spans="2:7" x14ac:dyDescent="0.2">
      <c r="D384" s="8"/>
      <c r="E384" s="8"/>
      <c r="F384" s="63"/>
    </row>
    <row r="385" spans="4:6" x14ac:dyDescent="0.2">
      <c r="D385" s="8"/>
      <c r="E385" s="8"/>
      <c r="F385" s="63"/>
    </row>
    <row r="386" spans="4:6" x14ac:dyDescent="0.2">
      <c r="D386" s="8"/>
      <c r="E386" s="8"/>
      <c r="F386" s="63"/>
    </row>
    <row r="387" spans="4:6" x14ac:dyDescent="0.2">
      <c r="D387" s="8"/>
      <c r="E387" s="8"/>
      <c r="F387" s="63"/>
    </row>
    <row r="388" spans="4:6" x14ac:dyDescent="0.2">
      <c r="D388" s="8"/>
      <c r="E388" s="8"/>
      <c r="F388" s="63"/>
    </row>
    <row r="389" spans="4:6" x14ac:dyDescent="0.2">
      <c r="F389" s="63"/>
    </row>
    <row r="390" spans="4:6" x14ac:dyDescent="0.2">
      <c r="F390" s="63"/>
    </row>
    <row r="391" spans="4:6" x14ac:dyDescent="0.2">
      <c r="F391" s="63"/>
    </row>
    <row r="392" spans="4:6" x14ac:dyDescent="0.2">
      <c r="F392" s="63"/>
    </row>
    <row r="393" spans="4:6" x14ac:dyDescent="0.2">
      <c r="D393" s="8"/>
      <c r="E393" s="8"/>
      <c r="F393" s="63"/>
    </row>
    <row r="394" spans="4:6" x14ac:dyDescent="0.2">
      <c r="D394" s="8"/>
      <c r="E394" s="8"/>
      <c r="F394" s="63"/>
    </row>
    <row r="395" spans="4:6" x14ac:dyDescent="0.2">
      <c r="D395" s="8"/>
      <c r="E395" s="8"/>
      <c r="F395" s="63"/>
    </row>
    <row r="396" spans="4:6" x14ac:dyDescent="0.2">
      <c r="D396" s="8"/>
      <c r="E396" s="8"/>
      <c r="F396" s="63"/>
    </row>
    <row r="397" spans="4:6" x14ac:dyDescent="0.2">
      <c r="D397" s="8"/>
      <c r="E397" s="8"/>
      <c r="F397" s="63"/>
    </row>
    <row r="398" spans="4:6" x14ac:dyDescent="0.2">
      <c r="D398" s="8"/>
      <c r="E398" s="8"/>
      <c r="F398" s="63"/>
    </row>
    <row r="399" spans="4:6" x14ac:dyDescent="0.2">
      <c r="D399" s="8"/>
      <c r="E399" s="8"/>
      <c r="F399" s="63"/>
    </row>
    <row r="400" spans="4:6" x14ac:dyDescent="0.2">
      <c r="D400" s="8"/>
      <c r="E400" s="8"/>
      <c r="F400" s="63"/>
    </row>
    <row r="401" spans="4:6" x14ac:dyDescent="0.2">
      <c r="D401" s="8"/>
      <c r="E401" s="8"/>
      <c r="F401" s="63"/>
    </row>
    <row r="402" spans="4:6" x14ac:dyDescent="0.2">
      <c r="D402" s="8"/>
      <c r="E402" s="8"/>
      <c r="F402" s="63"/>
    </row>
    <row r="403" spans="4:6" x14ac:dyDescent="0.2">
      <c r="D403" s="8"/>
      <c r="E403" s="8"/>
      <c r="F403" s="63"/>
    </row>
    <row r="404" spans="4:6" x14ac:dyDescent="0.2">
      <c r="D404" s="8"/>
      <c r="E404" s="8"/>
      <c r="F404" s="63"/>
    </row>
    <row r="405" spans="4:6" x14ac:dyDescent="0.2">
      <c r="D405" s="8"/>
      <c r="E405" s="8"/>
      <c r="F405" s="63"/>
    </row>
    <row r="406" spans="4:6" x14ac:dyDescent="0.2">
      <c r="D406" s="8"/>
      <c r="E406" s="8"/>
      <c r="F406" s="63"/>
    </row>
    <row r="407" spans="4:6" x14ac:dyDescent="0.2">
      <c r="D407" s="8"/>
      <c r="E407" s="8"/>
      <c r="F407" s="63"/>
    </row>
    <row r="408" spans="4:6" x14ac:dyDescent="0.2">
      <c r="D408" s="8"/>
      <c r="E408" s="8"/>
      <c r="F408" s="63"/>
    </row>
    <row r="409" spans="4:6" x14ac:dyDescent="0.2">
      <c r="D409" s="8"/>
      <c r="E409" s="8"/>
      <c r="F409" s="63"/>
    </row>
    <row r="410" spans="4:6" x14ac:dyDescent="0.2">
      <c r="D410" s="8"/>
      <c r="E410" s="8"/>
      <c r="F410" s="63"/>
    </row>
    <row r="411" spans="4:6" x14ac:dyDescent="0.2">
      <c r="D411" s="8"/>
      <c r="E411" s="8"/>
      <c r="F411" s="63"/>
    </row>
    <row r="412" spans="4:6" x14ac:dyDescent="0.2">
      <c r="D412" s="8"/>
      <c r="E412" s="8"/>
      <c r="F412" s="63"/>
    </row>
    <row r="413" spans="4:6" x14ac:dyDescent="0.2">
      <c r="D413" s="8"/>
      <c r="E413" s="8"/>
      <c r="F413" s="63"/>
    </row>
    <row r="414" spans="4:6" x14ac:dyDescent="0.2">
      <c r="D414" s="8"/>
      <c r="E414" s="8"/>
      <c r="F414" s="63"/>
    </row>
    <row r="415" spans="4:6" x14ac:dyDescent="0.2">
      <c r="D415" s="8"/>
      <c r="E415" s="8"/>
      <c r="F415" s="63"/>
    </row>
    <row r="416" spans="4:6" x14ac:dyDescent="0.2">
      <c r="D416" s="8"/>
      <c r="E416" s="8"/>
      <c r="F416" s="63"/>
    </row>
    <row r="417" spans="4:6" x14ac:dyDescent="0.2">
      <c r="D417" s="8"/>
      <c r="E417" s="8"/>
      <c r="F417" s="63"/>
    </row>
    <row r="418" spans="4:6" x14ac:dyDescent="0.2">
      <c r="D418" s="8"/>
      <c r="E418" s="8"/>
      <c r="F418" s="63"/>
    </row>
    <row r="419" spans="4:6" x14ac:dyDescent="0.2">
      <c r="D419" s="8"/>
      <c r="E419" s="8"/>
      <c r="F419" s="63"/>
    </row>
    <row r="420" spans="4:6" x14ac:dyDescent="0.2">
      <c r="D420" s="8"/>
      <c r="E420" s="8"/>
      <c r="F420" s="63"/>
    </row>
    <row r="421" spans="4:6" x14ac:dyDescent="0.2">
      <c r="D421" s="8"/>
      <c r="E421" s="8"/>
      <c r="F421" s="63"/>
    </row>
    <row r="422" spans="4:6" x14ac:dyDescent="0.2">
      <c r="D422" s="8"/>
      <c r="E422" s="8"/>
      <c r="F422" s="63"/>
    </row>
    <row r="423" spans="4:6" x14ac:dyDescent="0.2">
      <c r="D423" s="8"/>
      <c r="E423" s="8"/>
      <c r="F423" s="63"/>
    </row>
    <row r="424" spans="4:6" x14ac:dyDescent="0.2">
      <c r="D424" s="8"/>
      <c r="E424" s="8"/>
      <c r="F424" s="63"/>
    </row>
    <row r="425" spans="4:6" x14ac:dyDescent="0.2">
      <c r="D425" s="8"/>
      <c r="E425" s="8"/>
      <c r="F425" s="63"/>
    </row>
    <row r="426" spans="4:6" x14ac:dyDescent="0.2">
      <c r="D426" s="8"/>
      <c r="E426" s="8"/>
      <c r="F426" s="63"/>
    </row>
    <row r="427" spans="4:6" x14ac:dyDescent="0.2">
      <c r="D427" s="8"/>
      <c r="E427" s="8"/>
      <c r="F427" s="63"/>
    </row>
    <row r="428" spans="4:6" x14ac:dyDescent="0.2">
      <c r="D428" s="8"/>
      <c r="E428" s="8"/>
      <c r="F428" s="63"/>
    </row>
    <row r="429" spans="4:6" x14ac:dyDescent="0.2">
      <c r="D429" s="8"/>
      <c r="E429" s="8"/>
      <c r="F429" s="63"/>
    </row>
    <row r="430" spans="4:6" x14ac:dyDescent="0.2">
      <c r="D430" s="8"/>
      <c r="E430" s="8"/>
      <c r="F430" s="63"/>
    </row>
    <row r="431" spans="4:6" x14ac:dyDescent="0.2">
      <c r="D431" s="8"/>
      <c r="E431" s="8"/>
      <c r="F431" s="63"/>
    </row>
    <row r="432" spans="4:6" x14ac:dyDescent="0.2">
      <c r="D432" s="8"/>
      <c r="E432" s="8"/>
      <c r="F432" s="63"/>
    </row>
    <row r="433" spans="4:6" x14ac:dyDescent="0.2">
      <c r="D433" s="8"/>
      <c r="E433" s="8"/>
      <c r="F433" s="63"/>
    </row>
    <row r="434" spans="4:6" x14ac:dyDescent="0.2">
      <c r="D434" s="8"/>
      <c r="E434" s="8"/>
      <c r="F434" s="63"/>
    </row>
    <row r="435" spans="4:6" x14ac:dyDescent="0.2">
      <c r="D435" s="8"/>
      <c r="E435" s="8"/>
      <c r="F435" s="63"/>
    </row>
    <row r="436" spans="4:6" x14ac:dyDescent="0.2">
      <c r="D436" s="8"/>
      <c r="E436" s="8"/>
      <c r="F436" s="63"/>
    </row>
    <row r="437" spans="4:6" x14ac:dyDescent="0.2">
      <c r="D437" s="8"/>
      <c r="E437" s="8"/>
      <c r="F437" s="63"/>
    </row>
    <row r="438" spans="4:6" x14ac:dyDescent="0.2">
      <c r="D438" s="8"/>
      <c r="E438" s="8"/>
      <c r="F438" s="63"/>
    </row>
    <row r="439" spans="4:6" x14ac:dyDescent="0.2">
      <c r="D439" s="8"/>
      <c r="E439" s="8"/>
      <c r="F439" s="63"/>
    </row>
    <row r="440" spans="4:6" x14ac:dyDescent="0.2">
      <c r="D440" s="8"/>
      <c r="E440" s="8"/>
      <c r="F440" s="63"/>
    </row>
    <row r="441" spans="4:6" x14ac:dyDescent="0.2">
      <c r="D441" s="8"/>
      <c r="E441" s="8"/>
      <c r="F441" s="63"/>
    </row>
    <row r="442" spans="4:6" x14ac:dyDescent="0.2">
      <c r="D442" s="8"/>
      <c r="E442" s="8"/>
      <c r="F442" s="63"/>
    </row>
    <row r="443" spans="4:6" x14ac:dyDescent="0.2">
      <c r="D443" s="8"/>
      <c r="E443" s="8"/>
      <c r="F443" s="63"/>
    </row>
    <row r="444" spans="4:6" x14ac:dyDescent="0.2">
      <c r="E444" s="8"/>
      <c r="F444" s="63"/>
    </row>
    <row r="445" spans="4:6" x14ac:dyDescent="0.2">
      <c r="E445" s="8"/>
      <c r="F445" s="63"/>
    </row>
    <row r="446" spans="4:6" x14ac:dyDescent="0.2">
      <c r="E446" s="8"/>
      <c r="F446" s="63"/>
    </row>
    <row r="447" spans="4:6" x14ac:dyDescent="0.2">
      <c r="E447" s="8"/>
      <c r="F447" s="63"/>
    </row>
    <row r="448" spans="4:6" x14ac:dyDescent="0.2">
      <c r="E448" s="8"/>
      <c r="F448" s="63"/>
    </row>
    <row r="449" spans="5:6" x14ac:dyDescent="0.2">
      <c r="E449" s="8"/>
      <c r="F449" s="63"/>
    </row>
    <row r="450" spans="5:6" x14ac:dyDescent="0.2">
      <c r="E450" s="8"/>
      <c r="F450" s="63"/>
    </row>
    <row r="451" spans="5:6" x14ac:dyDescent="0.2">
      <c r="E451" s="8"/>
      <c r="F451" s="63"/>
    </row>
    <row r="452" spans="5:6" x14ac:dyDescent="0.2">
      <c r="E452" s="8"/>
      <c r="F452" s="63"/>
    </row>
    <row r="453" spans="5:6" x14ac:dyDescent="0.2">
      <c r="E453" s="8"/>
      <c r="F453" s="63"/>
    </row>
    <row r="454" spans="5:6" x14ac:dyDescent="0.2">
      <c r="E454" s="8"/>
      <c r="F454" s="63"/>
    </row>
    <row r="455" spans="5:6" x14ac:dyDescent="0.2">
      <c r="E455" s="8"/>
      <c r="F455" s="63"/>
    </row>
    <row r="456" spans="5:6" x14ac:dyDescent="0.2">
      <c r="E456" s="8"/>
      <c r="F456" s="63"/>
    </row>
    <row r="457" spans="5:6" x14ac:dyDescent="0.2">
      <c r="E457" s="8"/>
      <c r="F457" s="63"/>
    </row>
    <row r="458" spans="5:6" x14ac:dyDescent="0.2">
      <c r="E458" s="8"/>
      <c r="F458" s="63"/>
    </row>
    <row r="459" spans="5:6" x14ac:dyDescent="0.2">
      <c r="E459" s="8"/>
      <c r="F459" s="63"/>
    </row>
    <row r="460" spans="5:6" x14ac:dyDescent="0.2">
      <c r="E460" s="8"/>
      <c r="F460" s="63"/>
    </row>
    <row r="461" spans="5:6" x14ac:dyDescent="0.2">
      <c r="E461" s="8"/>
      <c r="F461" s="63"/>
    </row>
    <row r="462" spans="5:6" x14ac:dyDescent="0.2">
      <c r="E462" s="8"/>
      <c r="F462" s="63"/>
    </row>
    <row r="463" spans="5:6" x14ac:dyDescent="0.2">
      <c r="E463" s="8"/>
      <c r="F463" s="63"/>
    </row>
    <row r="464" spans="5:6" x14ac:dyDescent="0.2">
      <c r="E464" s="8"/>
      <c r="F464" s="63"/>
    </row>
    <row r="465" spans="5:6" x14ac:dyDescent="0.2">
      <c r="E465" s="8"/>
      <c r="F465" s="63"/>
    </row>
    <row r="466" spans="5:6" x14ac:dyDescent="0.2">
      <c r="E466" s="8"/>
      <c r="F466" s="63"/>
    </row>
    <row r="467" spans="5:6" x14ac:dyDescent="0.2">
      <c r="E467" s="8"/>
      <c r="F467" s="63"/>
    </row>
    <row r="468" spans="5:6" x14ac:dyDescent="0.2">
      <c r="E468" s="8"/>
      <c r="F468" s="63"/>
    </row>
    <row r="469" spans="5:6" x14ac:dyDescent="0.2">
      <c r="E469" s="8"/>
      <c r="F469" s="63"/>
    </row>
    <row r="470" spans="5:6" x14ac:dyDescent="0.2">
      <c r="E470" s="8"/>
      <c r="F470" s="63"/>
    </row>
    <row r="471" spans="5:6" x14ac:dyDescent="0.2">
      <c r="E471" s="8"/>
      <c r="F471" s="63"/>
    </row>
    <row r="472" spans="5:6" x14ac:dyDescent="0.2">
      <c r="E472" s="8"/>
      <c r="F472" s="63"/>
    </row>
    <row r="473" spans="5:6" x14ac:dyDescent="0.2">
      <c r="E473" s="8"/>
      <c r="F473" s="63"/>
    </row>
    <row r="474" spans="5:6" x14ac:dyDescent="0.2">
      <c r="E474" s="8"/>
      <c r="F474" s="63"/>
    </row>
    <row r="475" spans="5:6" x14ac:dyDescent="0.2">
      <c r="E475" s="8"/>
      <c r="F475" s="63"/>
    </row>
    <row r="476" spans="5:6" x14ac:dyDescent="0.2">
      <c r="E476" s="8"/>
      <c r="F476" s="63"/>
    </row>
    <row r="477" spans="5:6" x14ac:dyDescent="0.2">
      <c r="E477" s="8"/>
      <c r="F477" s="63"/>
    </row>
    <row r="478" spans="5:6" x14ac:dyDescent="0.2">
      <c r="E478" s="8"/>
      <c r="F478" s="63"/>
    </row>
    <row r="479" spans="5:6" x14ac:dyDescent="0.2">
      <c r="E479" s="8"/>
      <c r="F479" s="63"/>
    </row>
    <row r="480" spans="5:6" x14ac:dyDescent="0.2">
      <c r="E480" s="8"/>
      <c r="F480" s="63"/>
    </row>
    <row r="481" spans="5:6" x14ac:dyDescent="0.2">
      <c r="E481" s="8"/>
      <c r="F481" s="63"/>
    </row>
    <row r="482" spans="5:6" x14ac:dyDescent="0.2">
      <c r="E482" s="8"/>
      <c r="F482" s="63"/>
    </row>
    <row r="483" spans="5:6" x14ac:dyDescent="0.2">
      <c r="E483" s="8"/>
      <c r="F483" s="63"/>
    </row>
    <row r="484" spans="5:6" x14ac:dyDescent="0.2">
      <c r="E484" s="8"/>
      <c r="F484" s="63"/>
    </row>
    <row r="485" spans="5:6" x14ac:dyDescent="0.2">
      <c r="E485" s="8"/>
      <c r="F485" s="63"/>
    </row>
    <row r="486" spans="5:6" x14ac:dyDescent="0.2">
      <c r="E486" s="8"/>
      <c r="F486" s="63"/>
    </row>
    <row r="487" spans="5:6" x14ac:dyDescent="0.2">
      <c r="E487" s="8"/>
      <c r="F487" s="63"/>
    </row>
    <row r="488" spans="5:6" x14ac:dyDescent="0.2">
      <c r="E488" s="8"/>
      <c r="F488" s="63"/>
    </row>
    <row r="489" spans="5:6" x14ac:dyDescent="0.2">
      <c r="E489" s="8"/>
      <c r="F489" s="63"/>
    </row>
    <row r="490" spans="5:6" x14ac:dyDescent="0.2">
      <c r="E490" s="8"/>
      <c r="F490" s="63"/>
    </row>
    <row r="491" spans="5:6" x14ac:dyDescent="0.2">
      <c r="E491" s="8"/>
      <c r="F491" s="63"/>
    </row>
    <row r="492" spans="5:6" x14ac:dyDescent="0.2">
      <c r="E492" s="8"/>
      <c r="F492" s="63"/>
    </row>
    <row r="493" spans="5:6" x14ac:dyDescent="0.2">
      <c r="E493" s="8"/>
      <c r="F493" s="63"/>
    </row>
    <row r="494" spans="5:6" x14ac:dyDescent="0.2">
      <c r="E494" s="8"/>
      <c r="F494" s="63"/>
    </row>
    <row r="495" spans="5:6" x14ac:dyDescent="0.2">
      <c r="F495" s="63"/>
    </row>
    <row r="496" spans="5:6" x14ac:dyDescent="0.2">
      <c r="F496" s="63"/>
    </row>
    <row r="497" spans="6:6" x14ac:dyDescent="0.2">
      <c r="F497" s="63"/>
    </row>
    <row r="498" spans="6:6" x14ac:dyDescent="0.2">
      <c r="F498" s="63"/>
    </row>
    <row r="499" spans="6:6" x14ac:dyDescent="0.2">
      <c r="F499" s="63"/>
    </row>
    <row r="500" spans="6:6" x14ac:dyDescent="0.2">
      <c r="F500" s="63"/>
    </row>
    <row r="501" spans="6:6" x14ac:dyDescent="0.2">
      <c r="F501" s="63"/>
    </row>
    <row r="502" spans="6:6" x14ac:dyDescent="0.2">
      <c r="F502" s="63"/>
    </row>
    <row r="503" spans="6:6" x14ac:dyDescent="0.2">
      <c r="F503" s="63"/>
    </row>
    <row r="504" spans="6:6" x14ac:dyDescent="0.2">
      <c r="F504" s="63"/>
    </row>
    <row r="505" spans="6:6" x14ac:dyDescent="0.2">
      <c r="F505" s="63"/>
    </row>
    <row r="506" spans="6:6" x14ac:dyDescent="0.2">
      <c r="F506" s="63"/>
    </row>
    <row r="507" spans="6:6" x14ac:dyDescent="0.2">
      <c r="F507" s="63"/>
    </row>
    <row r="508" spans="6:6" x14ac:dyDescent="0.2">
      <c r="F508" s="63"/>
    </row>
    <row r="509" spans="6:6" x14ac:dyDescent="0.2">
      <c r="F509" s="63"/>
    </row>
    <row r="510" spans="6:6" x14ac:dyDescent="0.2">
      <c r="F510" s="63"/>
    </row>
    <row r="511" spans="6:6" x14ac:dyDescent="0.2">
      <c r="F511" s="63"/>
    </row>
    <row r="512" spans="6:6" x14ac:dyDescent="0.2">
      <c r="F512" s="63"/>
    </row>
    <row r="513" spans="6:6" x14ac:dyDescent="0.2">
      <c r="F513" s="63"/>
    </row>
    <row r="514" spans="6:6" x14ac:dyDescent="0.2">
      <c r="F514" s="63"/>
    </row>
    <row r="515" spans="6:6" x14ac:dyDescent="0.2">
      <c r="F515" s="63"/>
    </row>
    <row r="516" spans="6:6" x14ac:dyDescent="0.2">
      <c r="F516" s="63"/>
    </row>
    <row r="517" spans="6:6" x14ac:dyDescent="0.2">
      <c r="F517" s="63"/>
    </row>
    <row r="518" spans="6:6" x14ac:dyDescent="0.2">
      <c r="F518" s="63"/>
    </row>
    <row r="519" spans="6:6" x14ac:dyDescent="0.2">
      <c r="F519" s="63"/>
    </row>
    <row r="520" spans="6:6" x14ac:dyDescent="0.2">
      <c r="F520" s="63"/>
    </row>
    <row r="521" spans="6:6" x14ac:dyDescent="0.2">
      <c r="F521" s="63"/>
    </row>
    <row r="522" spans="6:6" x14ac:dyDescent="0.2">
      <c r="F522" s="63"/>
    </row>
    <row r="523" spans="6:6" x14ac:dyDescent="0.2">
      <c r="F523" s="63"/>
    </row>
    <row r="524" spans="6:6" x14ac:dyDescent="0.2">
      <c r="F524" s="63"/>
    </row>
    <row r="525" spans="6:6" x14ac:dyDescent="0.2">
      <c r="F525" s="63"/>
    </row>
    <row r="526" spans="6:6" x14ac:dyDescent="0.2">
      <c r="F526" s="63"/>
    </row>
    <row r="527" spans="6:6" x14ac:dyDescent="0.2">
      <c r="F527" s="63"/>
    </row>
    <row r="528" spans="6:6" x14ac:dyDescent="0.2">
      <c r="F528" s="63"/>
    </row>
    <row r="529" spans="6:6" x14ac:dyDescent="0.2">
      <c r="F529" s="63"/>
    </row>
    <row r="530" spans="6:6" x14ac:dyDescent="0.2">
      <c r="F530" s="63"/>
    </row>
    <row r="531" spans="6:6" x14ac:dyDescent="0.2">
      <c r="F531" s="63"/>
    </row>
    <row r="532" spans="6:6" x14ac:dyDescent="0.2">
      <c r="F532" s="63"/>
    </row>
    <row r="533" spans="6:6" x14ac:dyDescent="0.2">
      <c r="F533" s="63"/>
    </row>
    <row r="534" spans="6:6" x14ac:dyDescent="0.2">
      <c r="F534" s="63"/>
    </row>
    <row r="535" spans="6:6" x14ac:dyDescent="0.2">
      <c r="F535" s="63"/>
    </row>
    <row r="536" spans="6:6" x14ac:dyDescent="0.2">
      <c r="F536" s="63"/>
    </row>
    <row r="537" spans="6:6" x14ac:dyDescent="0.2">
      <c r="F537" s="63"/>
    </row>
    <row r="538" spans="6:6" x14ac:dyDescent="0.2">
      <c r="F538" s="63"/>
    </row>
    <row r="539" spans="6:6" x14ac:dyDescent="0.2">
      <c r="F539" s="63"/>
    </row>
    <row r="540" spans="6:6" x14ac:dyDescent="0.2">
      <c r="F540" s="63"/>
    </row>
    <row r="541" spans="6:6" x14ac:dyDescent="0.2">
      <c r="F541" s="63"/>
    </row>
    <row r="542" spans="6:6" x14ac:dyDescent="0.2">
      <c r="F542" s="63"/>
    </row>
    <row r="543" spans="6:6" x14ac:dyDescent="0.2">
      <c r="F543" s="63"/>
    </row>
    <row r="544" spans="6:6" x14ac:dyDescent="0.2">
      <c r="F544" s="63"/>
    </row>
    <row r="545" spans="6:6" x14ac:dyDescent="0.2">
      <c r="F545" s="63"/>
    </row>
    <row r="546" spans="6:6" x14ac:dyDescent="0.2">
      <c r="F546" s="63"/>
    </row>
    <row r="547" spans="6:6" x14ac:dyDescent="0.2">
      <c r="F547" s="63"/>
    </row>
    <row r="548" spans="6:6" x14ac:dyDescent="0.2">
      <c r="F548" s="63"/>
    </row>
    <row r="549" spans="6:6" x14ac:dyDescent="0.2">
      <c r="F549" s="63"/>
    </row>
    <row r="550" spans="6:6" x14ac:dyDescent="0.2">
      <c r="F550" s="63"/>
    </row>
    <row r="551" spans="6:6" x14ac:dyDescent="0.2">
      <c r="F551" s="63"/>
    </row>
    <row r="552" spans="6:6" x14ac:dyDescent="0.2">
      <c r="F552" s="63"/>
    </row>
    <row r="553" spans="6:6" x14ac:dyDescent="0.2">
      <c r="F553" s="63"/>
    </row>
    <row r="554" spans="6:6" x14ac:dyDescent="0.2">
      <c r="F554" s="63"/>
    </row>
    <row r="555" spans="6:6" x14ac:dyDescent="0.2">
      <c r="F555" s="63"/>
    </row>
    <row r="556" spans="6:6" x14ac:dyDescent="0.2">
      <c r="F556" s="63"/>
    </row>
    <row r="557" spans="6:6" x14ac:dyDescent="0.2">
      <c r="F557" s="63"/>
    </row>
    <row r="558" spans="6:6" x14ac:dyDescent="0.2">
      <c r="F558" s="63"/>
    </row>
    <row r="559" spans="6:6" x14ac:dyDescent="0.2">
      <c r="F559" s="63"/>
    </row>
    <row r="560" spans="6:6" x14ac:dyDescent="0.2">
      <c r="F560" s="63"/>
    </row>
    <row r="561" spans="6:6" x14ac:dyDescent="0.2">
      <c r="F561" s="63"/>
    </row>
    <row r="562" spans="6:6" x14ac:dyDescent="0.2">
      <c r="F562" s="63"/>
    </row>
    <row r="563" spans="6:6" x14ac:dyDescent="0.2">
      <c r="F563" s="63"/>
    </row>
    <row r="564" spans="6:6" x14ac:dyDescent="0.2">
      <c r="F564" s="63"/>
    </row>
    <row r="565" spans="6:6" x14ac:dyDescent="0.2">
      <c r="F565" s="63"/>
    </row>
    <row r="566" spans="6:6" x14ac:dyDescent="0.2">
      <c r="F566" s="63"/>
    </row>
    <row r="567" spans="6:6" x14ac:dyDescent="0.2">
      <c r="F567" s="63"/>
    </row>
    <row r="568" spans="6:6" x14ac:dyDescent="0.2">
      <c r="F568" s="63"/>
    </row>
    <row r="569" spans="6:6" x14ac:dyDescent="0.2">
      <c r="F569" s="63"/>
    </row>
    <row r="570" spans="6:6" x14ac:dyDescent="0.2">
      <c r="F570" s="63"/>
    </row>
    <row r="571" spans="6:6" x14ac:dyDescent="0.2">
      <c r="F571" s="63"/>
    </row>
    <row r="572" spans="6:6" x14ac:dyDescent="0.2">
      <c r="F572" s="63"/>
    </row>
    <row r="573" spans="6:6" x14ac:dyDescent="0.2">
      <c r="F573" s="63"/>
    </row>
    <row r="574" spans="6:6" x14ac:dyDescent="0.2">
      <c r="F574" s="63"/>
    </row>
    <row r="575" spans="6:6" x14ac:dyDescent="0.2">
      <c r="F575" s="63"/>
    </row>
    <row r="576" spans="6:6" x14ac:dyDescent="0.2">
      <c r="F576" s="63"/>
    </row>
    <row r="577" spans="6:6" x14ac:dyDescent="0.2">
      <c r="F577" s="63"/>
    </row>
    <row r="578" spans="6:6" x14ac:dyDescent="0.2">
      <c r="F578" s="63"/>
    </row>
    <row r="579" spans="6:6" x14ac:dyDescent="0.2">
      <c r="F579" s="63"/>
    </row>
    <row r="580" spans="6:6" x14ac:dyDescent="0.2">
      <c r="F580" s="63"/>
    </row>
    <row r="581" spans="6:6" x14ac:dyDescent="0.2">
      <c r="F581" s="63"/>
    </row>
    <row r="582" spans="6:6" x14ac:dyDescent="0.2">
      <c r="F582" s="63"/>
    </row>
    <row r="583" spans="6:6" x14ac:dyDescent="0.2">
      <c r="F583" s="63"/>
    </row>
    <row r="584" spans="6:6" x14ac:dyDescent="0.2">
      <c r="F584" s="63"/>
    </row>
    <row r="585" spans="6:6" x14ac:dyDescent="0.2">
      <c r="F585" s="63"/>
    </row>
    <row r="586" spans="6:6" x14ac:dyDescent="0.2">
      <c r="F586" s="63"/>
    </row>
    <row r="587" spans="6:6" x14ac:dyDescent="0.2">
      <c r="F587" s="63"/>
    </row>
    <row r="588" spans="6:6" x14ac:dyDescent="0.2">
      <c r="F588" s="63"/>
    </row>
    <row r="589" spans="6:6" x14ac:dyDescent="0.2">
      <c r="F589" s="63"/>
    </row>
    <row r="590" spans="6:6" x14ac:dyDescent="0.2">
      <c r="F590" s="63"/>
    </row>
    <row r="591" spans="6:6" x14ac:dyDescent="0.2">
      <c r="F591" s="63"/>
    </row>
    <row r="592" spans="6:6" x14ac:dyDescent="0.2">
      <c r="F592" s="63"/>
    </row>
    <row r="593" spans="6:6" x14ac:dyDescent="0.2">
      <c r="F593" s="63"/>
    </row>
    <row r="594" spans="6:6" x14ac:dyDescent="0.2">
      <c r="F594" s="63"/>
    </row>
    <row r="595" spans="6:6" x14ac:dyDescent="0.2">
      <c r="F595" s="63"/>
    </row>
    <row r="596" spans="6:6" x14ac:dyDescent="0.2">
      <c r="F596" s="63"/>
    </row>
    <row r="597" spans="6:6" x14ac:dyDescent="0.2">
      <c r="F597" s="63"/>
    </row>
    <row r="598" spans="6:6" x14ac:dyDescent="0.2">
      <c r="F598" s="63"/>
    </row>
    <row r="599" spans="6:6" x14ac:dyDescent="0.2">
      <c r="F599" s="63"/>
    </row>
    <row r="600" spans="6:6" x14ac:dyDescent="0.2">
      <c r="F600" s="63"/>
    </row>
    <row r="601" spans="6:6" x14ac:dyDescent="0.2">
      <c r="F601" s="63"/>
    </row>
    <row r="602" spans="6:6" x14ac:dyDescent="0.2">
      <c r="F602" s="63"/>
    </row>
    <row r="603" spans="6:6" x14ac:dyDescent="0.2">
      <c r="F603" s="63"/>
    </row>
    <row r="604" spans="6:6" x14ac:dyDescent="0.2">
      <c r="F604" s="63"/>
    </row>
    <row r="605" spans="6:6" x14ac:dyDescent="0.2">
      <c r="F605" s="63"/>
    </row>
    <row r="606" spans="6:6" x14ac:dyDescent="0.2">
      <c r="F606" s="63"/>
    </row>
    <row r="607" spans="6:6" x14ac:dyDescent="0.2">
      <c r="F607" s="63"/>
    </row>
    <row r="608" spans="6:6" x14ac:dyDescent="0.2">
      <c r="F608" s="63"/>
    </row>
    <row r="609" spans="6:6" x14ac:dyDescent="0.2">
      <c r="F609" s="63"/>
    </row>
    <row r="610" spans="6:6" x14ac:dyDescent="0.2">
      <c r="F610" s="63"/>
    </row>
    <row r="611" spans="6:6" x14ac:dyDescent="0.2">
      <c r="F611" s="63"/>
    </row>
    <row r="612" spans="6:6" x14ac:dyDescent="0.2">
      <c r="F612" s="63"/>
    </row>
    <row r="613" spans="6:6" x14ac:dyDescent="0.2">
      <c r="F613" s="63"/>
    </row>
    <row r="614" spans="6:6" x14ac:dyDescent="0.2">
      <c r="F614" s="63"/>
    </row>
    <row r="615" spans="6:6" x14ac:dyDescent="0.2">
      <c r="F615" s="63"/>
    </row>
    <row r="616" spans="6:6" x14ac:dyDescent="0.2">
      <c r="F616" s="63"/>
    </row>
    <row r="617" spans="6:6" x14ac:dyDescent="0.2">
      <c r="F617" s="63"/>
    </row>
    <row r="618" spans="6:6" x14ac:dyDescent="0.2">
      <c r="F618" s="63"/>
    </row>
    <row r="619" spans="6:6" x14ac:dyDescent="0.2">
      <c r="F619" s="63"/>
    </row>
    <row r="620" spans="6:6" x14ac:dyDescent="0.2">
      <c r="F620" s="63"/>
    </row>
    <row r="621" spans="6:6" x14ac:dyDescent="0.2">
      <c r="F621" s="63"/>
    </row>
    <row r="622" spans="6:6" x14ac:dyDescent="0.2">
      <c r="F622" s="63"/>
    </row>
    <row r="623" spans="6:6" x14ac:dyDescent="0.2">
      <c r="F623" s="63"/>
    </row>
    <row r="624" spans="6:6" x14ac:dyDescent="0.2">
      <c r="F624" s="63"/>
    </row>
    <row r="625" spans="6:6" x14ac:dyDescent="0.2">
      <c r="F625" s="63"/>
    </row>
    <row r="626" spans="6:6" x14ac:dyDescent="0.2">
      <c r="F626" s="63"/>
    </row>
    <row r="627" spans="6:6" x14ac:dyDescent="0.2">
      <c r="F627" s="63"/>
    </row>
    <row r="628" spans="6:6" x14ac:dyDescent="0.2">
      <c r="F628" s="64"/>
    </row>
    <row r="629" spans="6:6" x14ac:dyDescent="0.2">
      <c r="F629" s="63"/>
    </row>
    <row r="630" spans="6:6" x14ac:dyDescent="0.2">
      <c r="F630" s="63"/>
    </row>
    <row r="631" spans="6:6" x14ac:dyDescent="0.2">
      <c r="F631" s="63"/>
    </row>
    <row r="632" spans="6:6" x14ac:dyDescent="0.2">
      <c r="F632" s="63"/>
    </row>
    <row r="633" spans="6:6" x14ac:dyDescent="0.2">
      <c r="F633" s="63"/>
    </row>
    <row r="634" spans="6:6" x14ac:dyDescent="0.2">
      <c r="F634" s="63"/>
    </row>
    <row r="635" spans="6:6" x14ac:dyDescent="0.2">
      <c r="F635" s="63"/>
    </row>
    <row r="636" spans="6:6" x14ac:dyDescent="0.2">
      <c r="F636" s="63"/>
    </row>
    <row r="637" spans="6:6" x14ac:dyDescent="0.2">
      <c r="F637" s="63"/>
    </row>
    <row r="638" spans="6:6" x14ac:dyDescent="0.2">
      <c r="F638" s="63"/>
    </row>
    <row r="639" spans="6:6" x14ac:dyDescent="0.2">
      <c r="F639" s="63"/>
    </row>
    <row r="640" spans="6:6" x14ac:dyDescent="0.2">
      <c r="F640" s="64"/>
    </row>
    <row r="641" spans="6:6" x14ac:dyDescent="0.2">
      <c r="F641" s="63"/>
    </row>
    <row r="642" spans="6:6" x14ac:dyDescent="0.2">
      <c r="F642" s="63"/>
    </row>
    <row r="643" spans="6:6" x14ac:dyDescent="0.2">
      <c r="F643" s="63"/>
    </row>
    <row r="644" spans="6:6" x14ac:dyDescent="0.2">
      <c r="F644" s="63"/>
    </row>
    <row r="645" spans="6:6" x14ac:dyDescent="0.2">
      <c r="F645" s="63"/>
    </row>
    <row r="646" spans="6:6" x14ac:dyDescent="0.2">
      <c r="F646" s="63"/>
    </row>
    <row r="647" spans="6:6" x14ac:dyDescent="0.2">
      <c r="F647" s="63"/>
    </row>
    <row r="648" spans="6:6" x14ac:dyDescent="0.2">
      <c r="F648" s="63"/>
    </row>
    <row r="649" spans="6:6" x14ac:dyDescent="0.2">
      <c r="F649" s="63"/>
    </row>
    <row r="650" spans="6:6" x14ac:dyDescent="0.2">
      <c r="F650" s="63"/>
    </row>
    <row r="651" spans="6:6" x14ac:dyDescent="0.2">
      <c r="F651" s="63"/>
    </row>
    <row r="652" spans="6:6" x14ac:dyDescent="0.2">
      <c r="F652" s="63"/>
    </row>
    <row r="653" spans="6:6" x14ac:dyDescent="0.2">
      <c r="F653" s="63"/>
    </row>
    <row r="654" spans="6:6" x14ac:dyDescent="0.2">
      <c r="F654" s="63"/>
    </row>
    <row r="655" spans="6:6" x14ac:dyDescent="0.2">
      <c r="F655" s="63"/>
    </row>
    <row r="656" spans="6:6" x14ac:dyDescent="0.2">
      <c r="F656" s="63"/>
    </row>
    <row r="657" spans="6:6" x14ac:dyDescent="0.2">
      <c r="F657" s="63"/>
    </row>
    <row r="658" spans="6:6" x14ac:dyDescent="0.2">
      <c r="F658" s="63"/>
    </row>
    <row r="659" spans="6:6" x14ac:dyDescent="0.2">
      <c r="F659" s="63"/>
    </row>
    <row r="660" spans="6:6" x14ac:dyDescent="0.2">
      <c r="F660" s="63"/>
    </row>
    <row r="661" spans="6:6" x14ac:dyDescent="0.2">
      <c r="F661" s="63"/>
    </row>
    <row r="662" spans="6:6" x14ac:dyDescent="0.2">
      <c r="F662" s="63"/>
    </row>
    <row r="663" spans="6:6" x14ac:dyDescent="0.2">
      <c r="F663" s="63"/>
    </row>
    <row r="664" spans="6:6" x14ac:dyDescent="0.2">
      <c r="F664" s="63"/>
    </row>
    <row r="665" spans="6:6" x14ac:dyDescent="0.2">
      <c r="F665" s="63"/>
    </row>
    <row r="666" spans="6:6" x14ac:dyDescent="0.2">
      <c r="F666" s="63"/>
    </row>
    <row r="667" spans="6:6" x14ac:dyDescent="0.2">
      <c r="F667" s="63"/>
    </row>
    <row r="668" spans="6:6" x14ac:dyDescent="0.2">
      <c r="F668" s="63"/>
    </row>
    <row r="669" spans="6:6" x14ac:dyDescent="0.2">
      <c r="F669" s="63"/>
    </row>
    <row r="670" spans="6:6" x14ac:dyDescent="0.2">
      <c r="F670" s="63"/>
    </row>
    <row r="671" spans="6:6" x14ac:dyDescent="0.2">
      <c r="F671" s="63"/>
    </row>
    <row r="672" spans="6:6" x14ac:dyDescent="0.2">
      <c r="F672" s="63"/>
    </row>
    <row r="673" spans="6:6" x14ac:dyDescent="0.2">
      <c r="F673" s="63"/>
    </row>
    <row r="674" spans="6:6" x14ac:dyDescent="0.2">
      <c r="F674" s="63"/>
    </row>
    <row r="675" spans="6:6" x14ac:dyDescent="0.2">
      <c r="F675" s="63"/>
    </row>
    <row r="676" spans="6:6" x14ac:dyDescent="0.2">
      <c r="F676" s="63"/>
    </row>
    <row r="677" spans="6:6" x14ac:dyDescent="0.2">
      <c r="F677" s="63"/>
    </row>
    <row r="678" spans="6:6" x14ac:dyDescent="0.2">
      <c r="F678" s="63"/>
    </row>
    <row r="679" spans="6:6" x14ac:dyDescent="0.2">
      <c r="F679" s="63"/>
    </row>
    <row r="680" spans="6:6" x14ac:dyDescent="0.2">
      <c r="F680" s="63"/>
    </row>
    <row r="681" spans="6:6" x14ac:dyDescent="0.2">
      <c r="F681" s="63"/>
    </row>
    <row r="682" spans="6:6" x14ac:dyDescent="0.2">
      <c r="F682" s="63"/>
    </row>
    <row r="683" spans="6:6" x14ac:dyDescent="0.2">
      <c r="F683" s="63"/>
    </row>
    <row r="684" spans="6:6" x14ac:dyDescent="0.2">
      <c r="F684" s="63"/>
    </row>
    <row r="685" spans="6:6" x14ac:dyDescent="0.2">
      <c r="F685" s="63"/>
    </row>
    <row r="686" spans="6:6" x14ac:dyDescent="0.2">
      <c r="F686" s="63"/>
    </row>
    <row r="687" spans="6:6" x14ac:dyDescent="0.2">
      <c r="F687" s="63"/>
    </row>
    <row r="688" spans="6:6" x14ac:dyDescent="0.2">
      <c r="F688" s="63"/>
    </row>
    <row r="689" spans="6:6" x14ac:dyDescent="0.2">
      <c r="F689" s="63"/>
    </row>
    <row r="690" spans="6:6" x14ac:dyDescent="0.2">
      <c r="F690" s="63"/>
    </row>
    <row r="691" spans="6:6" x14ac:dyDescent="0.2">
      <c r="F691" s="64"/>
    </row>
    <row r="692" spans="6:6" x14ac:dyDescent="0.2">
      <c r="F692" s="10"/>
    </row>
    <row r="693" spans="6:6" x14ac:dyDescent="0.2">
      <c r="F693" s="63"/>
    </row>
    <row r="694" spans="6:6" x14ac:dyDescent="0.2">
      <c r="F694" s="63"/>
    </row>
    <row r="695" spans="6:6" x14ac:dyDescent="0.2">
      <c r="F695" s="63"/>
    </row>
    <row r="696" spans="6:6" x14ac:dyDescent="0.2">
      <c r="F696" s="63"/>
    </row>
    <row r="697" spans="6:6" x14ac:dyDescent="0.2">
      <c r="F697" s="63"/>
    </row>
    <row r="698" spans="6:6" x14ac:dyDescent="0.2">
      <c r="F698" s="63"/>
    </row>
    <row r="699" spans="6:6" x14ac:dyDescent="0.2">
      <c r="F699" s="63"/>
    </row>
    <row r="700" spans="6:6" x14ac:dyDescent="0.2">
      <c r="F700" s="63"/>
    </row>
    <row r="701" spans="6:6" x14ac:dyDescent="0.2">
      <c r="F701" s="63"/>
    </row>
    <row r="702" spans="6:6" x14ac:dyDescent="0.2">
      <c r="F702" s="63"/>
    </row>
    <row r="703" spans="6:6" x14ac:dyDescent="0.2">
      <c r="F703" s="63"/>
    </row>
    <row r="704" spans="6:6" x14ac:dyDescent="0.2">
      <c r="F704" s="63"/>
    </row>
    <row r="705" spans="6:6" x14ac:dyDescent="0.2">
      <c r="F705" s="64"/>
    </row>
    <row r="706" spans="6:6" x14ac:dyDescent="0.2">
      <c r="F706" s="63"/>
    </row>
    <row r="707" spans="6:6" x14ac:dyDescent="0.2">
      <c r="F707" s="63"/>
    </row>
    <row r="708" spans="6:6" x14ac:dyDescent="0.2">
      <c r="F708" s="63"/>
    </row>
    <row r="709" spans="6:6" x14ac:dyDescent="0.2">
      <c r="F709" s="63"/>
    </row>
    <row r="710" spans="6:6" x14ac:dyDescent="0.2">
      <c r="F710" s="63"/>
    </row>
    <row r="711" spans="6:6" x14ac:dyDescent="0.2">
      <c r="F711" s="63"/>
    </row>
    <row r="712" spans="6:6" x14ac:dyDescent="0.2">
      <c r="F712" s="63"/>
    </row>
    <row r="713" spans="6:6" x14ac:dyDescent="0.2">
      <c r="F713" s="63"/>
    </row>
    <row r="714" spans="6:6" x14ac:dyDescent="0.2">
      <c r="F714" s="63"/>
    </row>
    <row r="715" spans="6:6" x14ac:dyDescent="0.2">
      <c r="F715" s="63"/>
    </row>
    <row r="716" spans="6:6" x14ac:dyDescent="0.2">
      <c r="F716" s="63"/>
    </row>
    <row r="717" spans="6:6" x14ac:dyDescent="0.2">
      <c r="F717" s="63"/>
    </row>
    <row r="718" spans="6:6" x14ac:dyDescent="0.2">
      <c r="F718" s="63"/>
    </row>
    <row r="719" spans="6:6" x14ac:dyDescent="0.2">
      <c r="F719" s="63"/>
    </row>
    <row r="720" spans="6:6" x14ac:dyDescent="0.2">
      <c r="F720" s="64"/>
    </row>
    <row r="721" spans="6:6" x14ac:dyDescent="0.2">
      <c r="F721" s="63"/>
    </row>
    <row r="722" spans="6:6" x14ac:dyDescent="0.2">
      <c r="F722" s="63"/>
    </row>
    <row r="723" spans="6:6" x14ac:dyDescent="0.2">
      <c r="F723" s="63"/>
    </row>
    <row r="724" spans="6:6" x14ac:dyDescent="0.2">
      <c r="F724" s="63"/>
    </row>
    <row r="725" spans="6:6" x14ac:dyDescent="0.2">
      <c r="F725" s="63"/>
    </row>
    <row r="726" spans="6:6" x14ac:dyDescent="0.2">
      <c r="F726" s="63"/>
    </row>
    <row r="727" spans="6:6" x14ac:dyDescent="0.2">
      <c r="F727" s="63"/>
    </row>
    <row r="728" spans="6:6" x14ac:dyDescent="0.2">
      <c r="F728" s="63"/>
    </row>
    <row r="729" spans="6:6" x14ac:dyDescent="0.2">
      <c r="F729" s="63"/>
    </row>
    <row r="730" spans="6:6" x14ac:dyDescent="0.2">
      <c r="F730" s="63"/>
    </row>
    <row r="731" spans="6:6" x14ac:dyDescent="0.2">
      <c r="F731" s="63"/>
    </row>
    <row r="732" spans="6:6" x14ac:dyDescent="0.2">
      <c r="F732" s="63"/>
    </row>
    <row r="733" spans="6:6" x14ac:dyDescent="0.2">
      <c r="F733" s="63"/>
    </row>
    <row r="734" spans="6:6" x14ac:dyDescent="0.2">
      <c r="F734" s="63"/>
    </row>
    <row r="735" spans="6:6" x14ac:dyDescent="0.2">
      <c r="F735" s="63"/>
    </row>
    <row r="736" spans="6:6" x14ac:dyDescent="0.2">
      <c r="F736" s="63"/>
    </row>
    <row r="737" spans="6:6" x14ac:dyDescent="0.2">
      <c r="F737" s="63"/>
    </row>
    <row r="738" spans="6:6" x14ac:dyDescent="0.2">
      <c r="F738" s="63"/>
    </row>
    <row r="739" spans="6:6" x14ac:dyDescent="0.2">
      <c r="F739" s="63"/>
    </row>
    <row r="740" spans="6:6" x14ac:dyDescent="0.2">
      <c r="F740" s="63"/>
    </row>
    <row r="741" spans="6:6" x14ac:dyDescent="0.2">
      <c r="F741" s="63"/>
    </row>
    <row r="742" spans="6:6" x14ac:dyDescent="0.2">
      <c r="F742" s="63"/>
    </row>
    <row r="743" spans="6:6" x14ac:dyDescent="0.2">
      <c r="F743" s="63"/>
    </row>
    <row r="744" spans="6:6" x14ac:dyDescent="0.2">
      <c r="F744" s="63"/>
    </row>
    <row r="745" spans="6:6" x14ac:dyDescent="0.2">
      <c r="F745" s="63"/>
    </row>
    <row r="746" spans="6:6" x14ac:dyDescent="0.2">
      <c r="F746" s="63"/>
    </row>
    <row r="747" spans="6:6" x14ac:dyDescent="0.2">
      <c r="F747" s="63"/>
    </row>
    <row r="748" spans="6:6" x14ac:dyDescent="0.2">
      <c r="F748" s="63"/>
    </row>
    <row r="749" spans="6:6" x14ac:dyDescent="0.2">
      <c r="F749" s="63"/>
    </row>
    <row r="750" spans="6:6" x14ac:dyDescent="0.2">
      <c r="F750" s="63"/>
    </row>
    <row r="751" spans="6:6" x14ac:dyDescent="0.2">
      <c r="F751" s="63"/>
    </row>
    <row r="752" spans="6:6" x14ac:dyDescent="0.2">
      <c r="F752" s="63"/>
    </row>
    <row r="753" spans="6:6" x14ac:dyDescent="0.2">
      <c r="F753" s="63"/>
    </row>
    <row r="754" spans="6:6" x14ac:dyDescent="0.2">
      <c r="F754" s="63"/>
    </row>
    <row r="755" spans="6:6" x14ac:dyDescent="0.2">
      <c r="F755" s="63"/>
    </row>
    <row r="756" spans="6:6" x14ac:dyDescent="0.2">
      <c r="F756" s="63"/>
    </row>
    <row r="757" spans="6:6" x14ac:dyDescent="0.2">
      <c r="F757" s="63"/>
    </row>
    <row r="758" spans="6:6" x14ac:dyDescent="0.2">
      <c r="F758" s="63"/>
    </row>
    <row r="759" spans="6:6" x14ac:dyDescent="0.2">
      <c r="F759" s="63"/>
    </row>
    <row r="760" spans="6:6" x14ac:dyDescent="0.2">
      <c r="F760" s="63"/>
    </row>
    <row r="761" spans="6:6" x14ac:dyDescent="0.2">
      <c r="F761" s="63"/>
    </row>
    <row r="762" spans="6:6" x14ac:dyDescent="0.2">
      <c r="F762" s="63"/>
    </row>
    <row r="763" spans="6:6" x14ac:dyDescent="0.2">
      <c r="F763" s="63"/>
    </row>
    <row r="764" spans="6:6" x14ac:dyDescent="0.2">
      <c r="F764" s="63"/>
    </row>
    <row r="765" spans="6:6" x14ac:dyDescent="0.2">
      <c r="F765" s="63"/>
    </row>
    <row r="766" spans="6:6" x14ac:dyDescent="0.2">
      <c r="F766" s="63"/>
    </row>
    <row r="767" spans="6:6" x14ac:dyDescent="0.2">
      <c r="F767" s="63"/>
    </row>
    <row r="768" spans="6:6" x14ac:dyDescent="0.2">
      <c r="F768" s="63"/>
    </row>
    <row r="769" spans="6:6" x14ac:dyDescent="0.2">
      <c r="F769" s="63"/>
    </row>
    <row r="770" spans="6:6" x14ac:dyDescent="0.2">
      <c r="F770" s="63"/>
    </row>
    <row r="771" spans="6:6" x14ac:dyDescent="0.2">
      <c r="F771" s="63"/>
    </row>
    <row r="772" spans="6:6" x14ac:dyDescent="0.2">
      <c r="F772" s="63"/>
    </row>
    <row r="773" spans="6:6" x14ac:dyDescent="0.2">
      <c r="F773" s="63"/>
    </row>
    <row r="774" spans="6:6" x14ac:dyDescent="0.2">
      <c r="F774" s="63"/>
    </row>
    <row r="775" spans="6:6" x14ac:dyDescent="0.2">
      <c r="F775" s="63"/>
    </row>
    <row r="776" spans="6:6" x14ac:dyDescent="0.2">
      <c r="F776" s="63"/>
    </row>
    <row r="777" spans="6:6" x14ac:dyDescent="0.2">
      <c r="F777" s="63"/>
    </row>
    <row r="778" spans="6:6" x14ac:dyDescent="0.2">
      <c r="F778" s="63"/>
    </row>
    <row r="779" spans="6:6" x14ac:dyDescent="0.2">
      <c r="F779" s="63"/>
    </row>
    <row r="780" spans="6:6" x14ac:dyDescent="0.2">
      <c r="F780" s="63"/>
    </row>
    <row r="781" spans="6:6" x14ac:dyDescent="0.2">
      <c r="F781" s="63"/>
    </row>
    <row r="782" spans="6:6" x14ac:dyDescent="0.2">
      <c r="F782" s="63"/>
    </row>
    <row r="783" spans="6:6" x14ac:dyDescent="0.2">
      <c r="F783" s="63"/>
    </row>
    <row r="784" spans="6:6" x14ac:dyDescent="0.2">
      <c r="F784" s="63"/>
    </row>
    <row r="785" spans="6:6" x14ac:dyDescent="0.2">
      <c r="F785" s="63"/>
    </row>
    <row r="786" spans="6:6" x14ac:dyDescent="0.2">
      <c r="F786" s="63"/>
    </row>
    <row r="787" spans="6:6" x14ac:dyDescent="0.2">
      <c r="F787" s="63"/>
    </row>
    <row r="788" spans="6:6" x14ac:dyDescent="0.2">
      <c r="F788" s="63"/>
    </row>
    <row r="789" spans="6:6" x14ac:dyDescent="0.2">
      <c r="F789" s="63"/>
    </row>
    <row r="790" spans="6:6" x14ac:dyDescent="0.2">
      <c r="F790" s="63"/>
    </row>
    <row r="791" spans="6:6" x14ac:dyDescent="0.2">
      <c r="F791" s="63"/>
    </row>
    <row r="792" spans="6:6" x14ac:dyDescent="0.2">
      <c r="F792" s="63"/>
    </row>
    <row r="793" spans="6:6" x14ac:dyDescent="0.2">
      <c r="F793" s="63"/>
    </row>
    <row r="794" spans="6:6" x14ac:dyDescent="0.2">
      <c r="F794" s="63"/>
    </row>
    <row r="795" spans="6:6" x14ac:dyDescent="0.2">
      <c r="F795" s="63"/>
    </row>
    <row r="796" spans="6:6" x14ac:dyDescent="0.2">
      <c r="F796" s="63"/>
    </row>
    <row r="797" spans="6:6" x14ac:dyDescent="0.2">
      <c r="F797" s="63"/>
    </row>
    <row r="798" spans="6:6" x14ac:dyDescent="0.2">
      <c r="F798" s="63"/>
    </row>
    <row r="799" spans="6:6" x14ac:dyDescent="0.2">
      <c r="F799" s="63"/>
    </row>
    <row r="800" spans="6:6" x14ac:dyDescent="0.2">
      <c r="F800" s="63"/>
    </row>
    <row r="801" spans="6:6" x14ac:dyDescent="0.2">
      <c r="F801" s="63"/>
    </row>
    <row r="802" spans="6:6" x14ac:dyDescent="0.2">
      <c r="F802" s="63"/>
    </row>
    <row r="803" spans="6:6" x14ac:dyDescent="0.2">
      <c r="F803" s="63"/>
    </row>
    <row r="804" spans="6:6" x14ac:dyDescent="0.2">
      <c r="F804" s="63"/>
    </row>
    <row r="805" spans="6:6" x14ac:dyDescent="0.2">
      <c r="F805" s="63"/>
    </row>
    <row r="806" spans="6:6" x14ac:dyDescent="0.2">
      <c r="F806" s="63"/>
    </row>
    <row r="807" spans="6:6" x14ac:dyDescent="0.2">
      <c r="F807" s="63"/>
    </row>
    <row r="808" spans="6:6" x14ac:dyDescent="0.2">
      <c r="F808" s="63"/>
    </row>
    <row r="809" spans="6:6" x14ac:dyDescent="0.2">
      <c r="F809" s="63"/>
    </row>
    <row r="810" spans="6:6" x14ac:dyDescent="0.2">
      <c r="F810" s="63"/>
    </row>
    <row r="811" spans="6:6" x14ac:dyDescent="0.2">
      <c r="F811" s="63"/>
    </row>
    <row r="812" spans="6:6" x14ac:dyDescent="0.2">
      <c r="F812" s="63"/>
    </row>
    <row r="813" spans="6:6" x14ac:dyDescent="0.2">
      <c r="F813" s="63"/>
    </row>
    <row r="814" spans="6:6" x14ac:dyDescent="0.2">
      <c r="F814" s="63"/>
    </row>
    <row r="815" spans="6:6" x14ac:dyDescent="0.2">
      <c r="F815" s="63"/>
    </row>
    <row r="816" spans="6:6" x14ac:dyDescent="0.2">
      <c r="F816" s="63"/>
    </row>
    <row r="817" spans="6:6" x14ac:dyDescent="0.2">
      <c r="F817" s="63"/>
    </row>
    <row r="818" spans="6:6" x14ac:dyDescent="0.2">
      <c r="F818" s="63"/>
    </row>
    <row r="819" spans="6:6" x14ac:dyDescent="0.2">
      <c r="F819" s="63"/>
    </row>
    <row r="820" spans="6:6" x14ac:dyDescent="0.2">
      <c r="F820" s="63"/>
    </row>
    <row r="821" spans="6:6" x14ac:dyDescent="0.2">
      <c r="F821" s="63"/>
    </row>
    <row r="822" spans="6:6" x14ac:dyDescent="0.2">
      <c r="F822" s="63"/>
    </row>
    <row r="823" spans="6:6" x14ac:dyDescent="0.2">
      <c r="F823" s="63"/>
    </row>
    <row r="824" spans="6:6" x14ac:dyDescent="0.2">
      <c r="F824" s="63"/>
    </row>
    <row r="825" spans="6:6" x14ac:dyDescent="0.2">
      <c r="F825" s="63"/>
    </row>
    <row r="826" spans="6:6" x14ac:dyDescent="0.2">
      <c r="F826" s="63"/>
    </row>
    <row r="827" spans="6:6" x14ac:dyDescent="0.2">
      <c r="F827" s="63"/>
    </row>
    <row r="828" spans="6:6" x14ac:dyDescent="0.2">
      <c r="F828" s="63"/>
    </row>
    <row r="829" spans="6:6" x14ac:dyDescent="0.2">
      <c r="F829" s="63"/>
    </row>
    <row r="830" spans="6:6" x14ac:dyDescent="0.2">
      <c r="F830" s="63"/>
    </row>
    <row r="831" spans="6:6" x14ac:dyDescent="0.2">
      <c r="F831" s="63"/>
    </row>
    <row r="832" spans="6:6" x14ac:dyDescent="0.2">
      <c r="F832" s="63"/>
    </row>
    <row r="833" spans="6:6" x14ac:dyDescent="0.2">
      <c r="F833" s="63"/>
    </row>
    <row r="834" spans="6:6" x14ac:dyDescent="0.2">
      <c r="F834" s="63"/>
    </row>
    <row r="835" spans="6:6" x14ac:dyDescent="0.2">
      <c r="F835" s="63"/>
    </row>
    <row r="836" spans="6:6" x14ac:dyDescent="0.2">
      <c r="F836" s="63"/>
    </row>
    <row r="837" spans="6:6" x14ac:dyDescent="0.2">
      <c r="F837" s="63"/>
    </row>
    <row r="838" spans="6:6" x14ac:dyDescent="0.2">
      <c r="F838" s="63"/>
    </row>
    <row r="839" spans="6:6" x14ac:dyDescent="0.2">
      <c r="F839" s="63"/>
    </row>
    <row r="840" spans="6:6" x14ac:dyDescent="0.2">
      <c r="F840" s="63"/>
    </row>
    <row r="841" spans="6:6" x14ac:dyDescent="0.2">
      <c r="F841" s="63"/>
    </row>
    <row r="842" spans="6:6" x14ac:dyDescent="0.2">
      <c r="F842" s="63"/>
    </row>
    <row r="843" spans="6:6" x14ac:dyDescent="0.2">
      <c r="F843" s="63"/>
    </row>
    <row r="844" spans="6:6" x14ac:dyDescent="0.2">
      <c r="F844" s="63"/>
    </row>
    <row r="845" spans="6:6" x14ac:dyDescent="0.2">
      <c r="F845" s="63"/>
    </row>
    <row r="846" spans="6:6" x14ac:dyDescent="0.2">
      <c r="F846" s="63"/>
    </row>
    <row r="847" spans="6:6" x14ac:dyDescent="0.2">
      <c r="F847" s="63"/>
    </row>
    <row r="848" spans="6:6" x14ac:dyDescent="0.2">
      <c r="F848" s="63"/>
    </row>
    <row r="849" spans="6:6" x14ac:dyDescent="0.2">
      <c r="F849" s="63"/>
    </row>
    <row r="850" spans="6:6" x14ac:dyDescent="0.2">
      <c r="F850" s="63"/>
    </row>
    <row r="851" spans="6:6" x14ac:dyDescent="0.2">
      <c r="F851" s="63"/>
    </row>
    <row r="852" spans="6:6" x14ac:dyDescent="0.2">
      <c r="F852" s="63"/>
    </row>
    <row r="853" spans="6:6" x14ac:dyDescent="0.2">
      <c r="F853" s="63"/>
    </row>
    <row r="854" spans="6:6" x14ac:dyDescent="0.2">
      <c r="F854" s="63"/>
    </row>
    <row r="855" spans="6:6" x14ac:dyDescent="0.2">
      <c r="F855" s="63"/>
    </row>
    <row r="856" spans="6:6" x14ac:dyDescent="0.2">
      <c r="F856" s="63"/>
    </row>
    <row r="857" spans="6:6" x14ac:dyDescent="0.2">
      <c r="F857" s="63"/>
    </row>
    <row r="858" spans="6:6" x14ac:dyDescent="0.2">
      <c r="F858" s="63"/>
    </row>
    <row r="859" spans="6:6" x14ac:dyDescent="0.2">
      <c r="F859" s="63"/>
    </row>
    <row r="860" spans="6:6" x14ac:dyDescent="0.2">
      <c r="F860" s="63"/>
    </row>
    <row r="861" spans="6:6" x14ac:dyDescent="0.2">
      <c r="F861" s="63"/>
    </row>
    <row r="862" spans="6:6" x14ac:dyDescent="0.2">
      <c r="F862" s="63"/>
    </row>
    <row r="863" spans="6:6" x14ac:dyDescent="0.2">
      <c r="F863" s="63"/>
    </row>
    <row r="864" spans="6:6" x14ac:dyDescent="0.2">
      <c r="F864" s="63"/>
    </row>
    <row r="865" spans="6:6" x14ac:dyDescent="0.2">
      <c r="F865" s="63"/>
    </row>
    <row r="866" spans="6:6" x14ac:dyDescent="0.2">
      <c r="F866" s="63"/>
    </row>
    <row r="867" spans="6:6" x14ac:dyDescent="0.2">
      <c r="F867" s="63"/>
    </row>
    <row r="868" spans="6:6" x14ac:dyDescent="0.2">
      <c r="F868" s="63"/>
    </row>
    <row r="869" spans="6:6" x14ac:dyDescent="0.2">
      <c r="F869" s="63"/>
    </row>
    <row r="870" spans="6:6" x14ac:dyDescent="0.2">
      <c r="F870" s="63"/>
    </row>
    <row r="871" spans="6:6" x14ac:dyDescent="0.2">
      <c r="F871" s="63"/>
    </row>
    <row r="872" spans="6:6" x14ac:dyDescent="0.2">
      <c r="F872" s="63"/>
    </row>
    <row r="873" spans="6:6" x14ac:dyDescent="0.2">
      <c r="F873" s="63"/>
    </row>
    <row r="874" spans="6:6" x14ac:dyDescent="0.2">
      <c r="F874" s="63"/>
    </row>
    <row r="875" spans="6:6" x14ac:dyDescent="0.2">
      <c r="F875" s="63"/>
    </row>
    <row r="876" spans="6:6" x14ac:dyDescent="0.2">
      <c r="F876" s="63"/>
    </row>
    <row r="877" spans="6:6" x14ac:dyDescent="0.2">
      <c r="F877" s="63"/>
    </row>
    <row r="878" spans="6:6" x14ac:dyDescent="0.2">
      <c r="F878" s="63"/>
    </row>
    <row r="879" spans="6:6" x14ac:dyDescent="0.2">
      <c r="F879" s="63"/>
    </row>
    <row r="880" spans="6:6" x14ac:dyDescent="0.2">
      <c r="F880" s="63"/>
    </row>
    <row r="881" spans="6:6" x14ac:dyDescent="0.2">
      <c r="F881" s="63"/>
    </row>
    <row r="882" spans="6:6" x14ac:dyDescent="0.2">
      <c r="F882" s="63"/>
    </row>
    <row r="883" spans="6:6" x14ac:dyDescent="0.2">
      <c r="F883" s="63"/>
    </row>
    <row r="884" spans="6:6" x14ac:dyDescent="0.2">
      <c r="F884" s="63"/>
    </row>
    <row r="885" spans="6:6" x14ac:dyDescent="0.2">
      <c r="F885" s="63"/>
    </row>
    <row r="886" spans="6:6" x14ac:dyDescent="0.2">
      <c r="F886" s="63"/>
    </row>
    <row r="887" spans="6:6" x14ac:dyDescent="0.2">
      <c r="F887" s="63"/>
    </row>
    <row r="888" spans="6:6" x14ac:dyDescent="0.2">
      <c r="F888" s="63"/>
    </row>
    <row r="889" spans="6:6" x14ac:dyDescent="0.2">
      <c r="F889" s="63"/>
    </row>
    <row r="890" spans="6:6" x14ac:dyDescent="0.2">
      <c r="F890" s="63"/>
    </row>
    <row r="891" spans="6:6" x14ac:dyDescent="0.2">
      <c r="F891" s="63"/>
    </row>
    <row r="892" spans="6:6" x14ac:dyDescent="0.2">
      <c r="F892" s="63"/>
    </row>
    <row r="893" spans="6:6" x14ac:dyDescent="0.2">
      <c r="F893" s="63"/>
    </row>
    <row r="894" spans="6:6" x14ac:dyDescent="0.2">
      <c r="F894" s="63"/>
    </row>
    <row r="895" spans="6:6" x14ac:dyDescent="0.2">
      <c r="F895" s="63"/>
    </row>
    <row r="896" spans="6:6" x14ac:dyDescent="0.2">
      <c r="F896" s="63"/>
    </row>
    <row r="897" spans="6:6" x14ac:dyDescent="0.2">
      <c r="F897" s="63"/>
    </row>
    <row r="898" spans="6:6" x14ac:dyDescent="0.2">
      <c r="F898" s="63"/>
    </row>
    <row r="899" spans="6:6" x14ac:dyDescent="0.2">
      <c r="F899" s="63"/>
    </row>
    <row r="900" spans="6:6" x14ac:dyDescent="0.2">
      <c r="F900" s="63"/>
    </row>
    <row r="901" spans="6:6" x14ac:dyDescent="0.2">
      <c r="F901" s="63"/>
    </row>
    <row r="902" spans="6:6" x14ac:dyDescent="0.2">
      <c r="F902" s="63"/>
    </row>
    <row r="903" spans="6:6" x14ac:dyDescent="0.2">
      <c r="F903" s="63"/>
    </row>
    <row r="904" spans="6:6" x14ac:dyDescent="0.2">
      <c r="F904" s="63"/>
    </row>
    <row r="905" spans="6:6" x14ac:dyDescent="0.2">
      <c r="F905" s="63"/>
    </row>
    <row r="906" spans="6:6" x14ac:dyDescent="0.2">
      <c r="F906" s="63"/>
    </row>
    <row r="907" spans="6:6" x14ac:dyDescent="0.2">
      <c r="F907" s="63"/>
    </row>
    <row r="908" spans="6:6" x14ac:dyDescent="0.2">
      <c r="F908" s="63"/>
    </row>
    <row r="909" spans="6:6" x14ac:dyDescent="0.2">
      <c r="F909" s="63"/>
    </row>
    <row r="910" spans="6:6" x14ac:dyDescent="0.2">
      <c r="F910" s="63"/>
    </row>
    <row r="911" spans="6:6" x14ac:dyDescent="0.2">
      <c r="F911" s="63"/>
    </row>
    <row r="912" spans="6:6" x14ac:dyDescent="0.2">
      <c r="F912" s="63"/>
    </row>
    <row r="913" spans="6:6" x14ac:dyDescent="0.2">
      <c r="F913" s="63"/>
    </row>
    <row r="914" spans="6:6" x14ac:dyDescent="0.2">
      <c r="F914" s="63"/>
    </row>
    <row r="915" spans="6:6" x14ac:dyDescent="0.2">
      <c r="F915" s="63"/>
    </row>
    <row r="916" spans="6:6" x14ac:dyDescent="0.2">
      <c r="F916" s="63"/>
    </row>
    <row r="917" spans="6:6" x14ac:dyDescent="0.2">
      <c r="F917" s="63"/>
    </row>
    <row r="918" spans="6:6" x14ac:dyDescent="0.2">
      <c r="F918" s="63"/>
    </row>
    <row r="919" spans="6:6" x14ac:dyDescent="0.2">
      <c r="F919" s="63"/>
    </row>
    <row r="920" spans="6:6" x14ac:dyDescent="0.2">
      <c r="F920" s="63"/>
    </row>
    <row r="921" spans="6:6" x14ac:dyDescent="0.2">
      <c r="F921" s="63"/>
    </row>
    <row r="922" spans="6:6" x14ac:dyDescent="0.2">
      <c r="F922" s="63"/>
    </row>
    <row r="923" spans="6:6" x14ac:dyDescent="0.2">
      <c r="F923" s="63"/>
    </row>
    <row r="924" spans="6:6" x14ac:dyDescent="0.2">
      <c r="F924" s="63"/>
    </row>
    <row r="925" spans="6:6" x14ac:dyDescent="0.2">
      <c r="F925" s="63"/>
    </row>
    <row r="926" spans="6:6" x14ac:dyDescent="0.2">
      <c r="F926" s="63"/>
    </row>
    <row r="927" spans="6:6" x14ac:dyDescent="0.2">
      <c r="F927" s="63"/>
    </row>
    <row r="928" spans="6:6" x14ac:dyDescent="0.2">
      <c r="F928" s="63"/>
    </row>
    <row r="929" spans="6:6" x14ac:dyDescent="0.2">
      <c r="F929" s="63"/>
    </row>
    <row r="930" spans="6:6" x14ac:dyDescent="0.2">
      <c r="F930" s="63"/>
    </row>
    <row r="931" spans="6:6" x14ac:dyDescent="0.2">
      <c r="F931" s="63"/>
    </row>
    <row r="932" spans="6:6" x14ac:dyDescent="0.2">
      <c r="F932" s="63"/>
    </row>
    <row r="933" spans="6:6" x14ac:dyDescent="0.2">
      <c r="F933" s="64"/>
    </row>
    <row r="934" spans="6:6" x14ac:dyDescent="0.2">
      <c r="F934" s="63"/>
    </row>
    <row r="935" spans="6:6" x14ac:dyDescent="0.2">
      <c r="F935" s="63"/>
    </row>
    <row r="936" spans="6:6" x14ac:dyDescent="0.2">
      <c r="F936" s="63"/>
    </row>
    <row r="937" spans="6:6" x14ac:dyDescent="0.2">
      <c r="F937" s="63"/>
    </row>
    <row r="938" spans="6:6" x14ac:dyDescent="0.2">
      <c r="F938" s="63"/>
    </row>
    <row r="939" spans="6:6" x14ac:dyDescent="0.2">
      <c r="F939" s="63"/>
    </row>
    <row r="940" spans="6:6" x14ac:dyDescent="0.2">
      <c r="F940" s="63"/>
    </row>
    <row r="941" spans="6:6" x14ac:dyDescent="0.2">
      <c r="F941" s="63"/>
    </row>
    <row r="942" spans="6:6" x14ac:dyDescent="0.2">
      <c r="F942" s="64"/>
    </row>
    <row r="943" spans="6:6" x14ac:dyDescent="0.2">
      <c r="F943" s="63"/>
    </row>
    <row r="944" spans="6:6" x14ac:dyDescent="0.2">
      <c r="F944" s="63"/>
    </row>
    <row r="945" spans="6:6" x14ac:dyDescent="0.2">
      <c r="F945" s="63"/>
    </row>
    <row r="946" spans="6:6" x14ac:dyDescent="0.2">
      <c r="F946" s="63"/>
    </row>
    <row r="947" spans="6:6" x14ac:dyDescent="0.2">
      <c r="F947" s="63"/>
    </row>
    <row r="948" spans="6:6" x14ac:dyDescent="0.2">
      <c r="F948" s="63"/>
    </row>
    <row r="949" spans="6:6" x14ac:dyDescent="0.2">
      <c r="F949" s="63"/>
    </row>
    <row r="950" spans="6:6" x14ac:dyDescent="0.2">
      <c r="F950" s="63"/>
    </row>
    <row r="951" spans="6:6" x14ac:dyDescent="0.2">
      <c r="F951" s="63"/>
    </row>
    <row r="952" spans="6:6" x14ac:dyDescent="0.2">
      <c r="F952" s="63"/>
    </row>
    <row r="953" spans="6:6" x14ac:dyDescent="0.2">
      <c r="F953" s="63"/>
    </row>
    <row r="954" spans="6:6" x14ac:dyDescent="0.2">
      <c r="F954" s="64"/>
    </row>
    <row r="955" spans="6:6" x14ac:dyDescent="0.2">
      <c r="F955" s="63"/>
    </row>
    <row r="956" spans="6:6" x14ac:dyDescent="0.2">
      <c r="F956" s="63"/>
    </row>
    <row r="957" spans="6:6" x14ac:dyDescent="0.2">
      <c r="F957" s="63"/>
    </row>
    <row r="958" spans="6:6" x14ac:dyDescent="0.2">
      <c r="F958" s="63"/>
    </row>
    <row r="959" spans="6:6" x14ac:dyDescent="0.2">
      <c r="F959" s="63"/>
    </row>
    <row r="960" spans="6:6" x14ac:dyDescent="0.2">
      <c r="F960" s="63"/>
    </row>
    <row r="961" spans="6:6" x14ac:dyDescent="0.2">
      <c r="F961" s="63"/>
    </row>
    <row r="962" spans="6:6" x14ac:dyDescent="0.2">
      <c r="F962" s="63"/>
    </row>
    <row r="963" spans="6:6" x14ac:dyDescent="0.2">
      <c r="F963" s="63"/>
    </row>
    <row r="964" spans="6:6" x14ac:dyDescent="0.2">
      <c r="F964" s="63"/>
    </row>
    <row r="965" spans="6:6" x14ac:dyDescent="0.2">
      <c r="F965" s="63"/>
    </row>
    <row r="966" spans="6:6" x14ac:dyDescent="0.2">
      <c r="F966" s="63"/>
    </row>
    <row r="967" spans="6:6" x14ac:dyDescent="0.2">
      <c r="F967" s="63"/>
    </row>
    <row r="968" spans="6:6" x14ac:dyDescent="0.2">
      <c r="F968" s="63"/>
    </row>
    <row r="969" spans="6:6" x14ac:dyDescent="0.2">
      <c r="F969" s="63"/>
    </row>
    <row r="970" spans="6:6" x14ac:dyDescent="0.2">
      <c r="F970" s="63"/>
    </row>
    <row r="971" spans="6:6" x14ac:dyDescent="0.2">
      <c r="F971" s="63"/>
    </row>
    <row r="972" spans="6:6" x14ac:dyDescent="0.2">
      <c r="F972" s="63"/>
    </row>
    <row r="973" spans="6:6" x14ac:dyDescent="0.2">
      <c r="F973" s="63"/>
    </row>
    <row r="974" spans="6:6" x14ac:dyDescent="0.2">
      <c r="F974" s="63"/>
    </row>
    <row r="975" spans="6:6" x14ac:dyDescent="0.2">
      <c r="F975" s="63"/>
    </row>
    <row r="976" spans="6:6" x14ac:dyDescent="0.2">
      <c r="F976" s="63"/>
    </row>
    <row r="977" spans="6:6" x14ac:dyDescent="0.2">
      <c r="F977" s="63"/>
    </row>
    <row r="978" spans="6:6" x14ac:dyDescent="0.2">
      <c r="F978" s="63"/>
    </row>
    <row r="979" spans="6:6" x14ac:dyDescent="0.2">
      <c r="F979" s="63"/>
    </row>
    <row r="980" spans="6:6" x14ac:dyDescent="0.2">
      <c r="F980" s="63"/>
    </row>
    <row r="981" spans="6:6" x14ac:dyDescent="0.2">
      <c r="F981" s="63"/>
    </row>
    <row r="982" spans="6:6" x14ac:dyDescent="0.2">
      <c r="F982" s="63"/>
    </row>
    <row r="983" spans="6:6" x14ac:dyDescent="0.2">
      <c r="F983" s="63"/>
    </row>
    <row r="984" spans="6:6" x14ac:dyDescent="0.2">
      <c r="F984" s="63"/>
    </row>
    <row r="985" spans="6:6" x14ac:dyDescent="0.2">
      <c r="F985" s="63"/>
    </row>
    <row r="986" spans="6:6" x14ac:dyDescent="0.2">
      <c r="F986" s="63"/>
    </row>
    <row r="987" spans="6:6" x14ac:dyDescent="0.2">
      <c r="F987" s="63"/>
    </row>
    <row r="988" spans="6:6" x14ac:dyDescent="0.2">
      <c r="F988" s="63"/>
    </row>
    <row r="989" spans="6:6" x14ac:dyDescent="0.2">
      <c r="F989" s="63"/>
    </row>
    <row r="990" spans="6:6" x14ac:dyDescent="0.2">
      <c r="F990" s="63"/>
    </row>
    <row r="991" spans="6:6" x14ac:dyDescent="0.2">
      <c r="F991" s="63"/>
    </row>
    <row r="992" spans="6:6" x14ac:dyDescent="0.2">
      <c r="F992" s="63"/>
    </row>
    <row r="993" spans="6:6" x14ac:dyDescent="0.2">
      <c r="F993" s="63"/>
    </row>
    <row r="994" spans="6:6" x14ac:dyDescent="0.2">
      <c r="F994" s="63"/>
    </row>
    <row r="995" spans="6:6" x14ac:dyDescent="0.2">
      <c r="F995" s="63"/>
    </row>
    <row r="996" spans="6:6" x14ac:dyDescent="0.2">
      <c r="F996" s="63"/>
    </row>
    <row r="997" spans="6:6" x14ac:dyDescent="0.2">
      <c r="F997" s="63"/>
    </row>
    <row r="998" spans="6:6" x14ac:dyDescent="0.2">
      <c r="F998" s="63"/>
    </row>
    <row r="999" spans="6:6" x14ac:dyDescent="0.2">
      <c r="F999" s="63"/>
    </row>
    <row r="1000" spans="6:6" x14ac:dyDescent="0.2">
      <c r="F1000" s="63"/>
    </row>
    <row r="1001" spans="6:6" x14ac:dyDescent="0.2">
      <c r="F1001" s="63"/>
    </row>
    <row r="1002" spans="6:6" x14ac:dyDescent="0.2">
      <c r="F1002" s="63"/>
    </row>
    <row r="1003" spans="6:6" x14ac:dyDescent="0.2">
      <c r="F1003" s="63"/>
    </row>
    <row r="1004" spans="6:6" x14ac:dyDescent="0.2">
      <c r="F1004" s="63"/>
    </row>
    <row r="1005" spans="6:6" x14ac:dyDescent="0.2">
      <c r="F1005" s="64"/>
    </row>
    <row r="1006" spans="6:6" x14ac:dyDescent="0.2">
      <c r="F1006" s="10"/>
    </row>
    <row r="1007" spans="6:6" x14ac:dyDescent="0.2">
      <c r="F1007" s="63"/>
    </row>
    <row r="1008" spans="6:6" x14ac:dyDescent="0.2">
      <c r="F1008" s="63"/>
    </row>
    <row r="1009" spans="6:6" x14ac:dyDescent="0.2">
      <c r="F1009" s="63"/>
    </row>
    <row r="1010" spans="6:6" x14ac:dyDescent="0.2">
      <c r="F1010" s="63"/>
    </row>
    <row r="1011" spans="6:6" x14ac:dyDescent="0.2">
      <c r="F1011" s="63"/>
    </row>
    <row r="1012" spans="6:6" x14ac:dyDescent="0.2">
      <c r="F1012" s="63"/>
    </row>
    <row r="1013" spans="6:6" x14ac:dyDescent="0.2">
      <c r="F1013" s="63"/>
    </row>
    <row r="1014" spans="6:6" x14ac:dyDescent="0.2">
      <c r="F1014" s="63"/>
    </row>
    <row r="1015" spans="6:6" x14ac:dyDescent="0.2">
      <c r="F1015" s="63"/>
    </row>
    <row r="1016" spans="6:6" x14ac:dyDescent="0.2">
      <c r="F1016" s="63"/>
    </row>
    <row r="1017" spans="6:6" x14ac:dyDescent="0.2">
      <c r="F1017" s="63"/>
    </row>
    <row r="1018" spans="6:6" x14ac:dyDescent="0.2">
      <c r="F1018" s="63"/>
    </row>
    <row r="1019" spans="6:6" x14ac:dyDescent="0.2">
      <c r="F1019" s="64"/>
    </row>
    <row r="1020" spans="6:6" x14ac:dyDescent="0.2">
      <c r="F1020" s="63"/>
    </row>
    <row r="1021" spans="6:6" x14ac:dyDescent="0.2">
      <c r="F1021" s="63"/>
    </row>
    <row r="1022" spans="6:6" x14ac:dyDescent="0.2">
      <c r="F1022" s="63"/>
    </row>
    <row r="1023" spans="6:6" x14ac:dyDescent="0.2">
      <c r="F1023" s="63"/>
    </row>
    <row r="1024" spans="6:6" x14ac:dyDescent="0.2">
      <c r="F1024" s="63"/>
    </row>
    <row r="1025" spans="6:6" x14ac:dyDescent="0.2">
      <c r="F1025" s="63"/>
    </row>
    <row r="1026" spans="6:6" x14ac:dyDescent="0.2">
      <c r="F1026" s="63"/>
    </row>
    <row r="1027" spans="6:6" x14ac:dyDescent="0.2">
      <c r="F1027" s="63"/>
    </row>
    <row r="1028" spans="6:6" x14ac:dyDescent="0.2">
      <c r="F1028" s="63"/>
    </row>
    <row r="1029" spans="6:6" x14ac:dyDescent="0.2">
      <c r="F1029" s="63"/>
    </row>
    <row r="1030" spans="6:6" x14ac:dyDescent="0.2">
      <c r="F1030" s="63"/>
    </row>
    <row r="1031" spans="6:6" x14ac:dyDescent="0.2">
      <c r="F1031" s="63"/>
    </row>
    <row r="1032" spans="6:6" x14ac:dyDescent="0.2">
      <c r="F1032" s="63"/>
    </row>
    <row r="1033" spans="6:6" x14ac:dyDescent="0.2">
      <c r="F1033" s="63"/>
    </row>
    <row r="1034" spans="6:6" x14ac:dyDescent="0.2">
      <c r="F1034" s="64"/>
    </row>
    <row r="1035" spans="6:6" x14ac:dyDescent="0.2">
      <c r="F1035" s="63"/>
    </row>
    <row r="1036" spans="6:6" x14ac:dyDescent="0.2">
      <c r="F1036" s="63"/>
    </row>
    <row r="1037" spans="6:6" x14ac:dyDescent="0.2">
      <c r="F1037" s="63"/>
    </row>
    <row r="1038" spans="6:6" x14ac:dyDescent="0.2">
      <c r="F1038" s="63"/>
    </row>
    <row r="1039" spans="6:6" x14ac:dyDescent="0.2">
      <c r="F1039" s="63"/>
    </row>
    <row r="1040" spans="6:6" x14ac:dyDescent="0.2">
      <c r="F1040" s="63"/>
    </row>
    <row r="1041" spans="6:6" x14ac:dyDescent="0.2">
      <c r="F1041" s="63"/>
    </row>
    <row r="1042" spans="6:6" x14ac:dyDescent="0.2">
      <c r="F1042" s="63"/>
    </row>
    <row r="1043" spans="6:6" x14ac:dyDescent="0.2">
      <c r="F1043" s="63"/>
    </row>
    <row r="1044" spans="6:6" x14ac:dyDescent="0.2">
      <c r="F1044" s="63"/>
    </row>
    <row r="1045" spans="6:6" x14ac:dyDescent="0.2">
      <c r="F1045" s="63"/>
    </row>
    <row r="1046" spans="6:6" x14ac:dyDescent="0.2">
      <c r="F1046" s="63"/>
    </row>
    <row r="1047" spans="6:6" x14ac:dyDescent="0.2">
      <c r="F1047" s="63"/>
    </row>
    <row r="1048" spans="6:6" x14ac:dyDescent="0.2">
      <c r="F1048" s="63"/>
    </row>
    <row r="1049" spans="6:6" x14ac:dyDescent="0.2">
      <c r="F1049" s="63"/>
    </row>
    <row r="1050" spans="6:6" x14ac:dyDescent="0.2">
      <c r="F1050" s="63"/>
    </row>
    <row r="1051" spans="6:6" x14ac:dyDescent="0.2">
      <c r="F1051" s="63"/>
    </row>
    <row r="1052" spans="6:6" x14ac:dyDescent="0.2">
      <c r="F1052" s="63"/>
    </row>
    <row r="1053" spans="6:6" x14ac:dyDescent="0.2">
      <c r="F1053" s="63"/>
    </row>
    <row r="1054" spans="6:6" x14ac:dyDescent="0.2">
      <c r="F1054" s="63"/>
    </row>
    <row r="1055" spans="6:6" x14ac:dyDescent="0.2">
      <c r="F1055" s="63"/>
    </row>
    <row r="1056" spans="6:6" x14ac:dyDescent="0.2">
      <c r="F1056" s="63"/>
    </row>
    <row r="1057" spans="6:6" x14ac:dyDescent="0.2">
      <c r="F1057" s="63"/>
    </row>
    <row r="1058" spans="6:6" x14ac:dyDescent="0.2">
      <c r="F1058" s="63"/>
    </row>
    <row r="1059" spans="6:6" x14ac:dyDescent="0.2">
      <c r="F1059" s="63"/>
    </row>
    <row r="1060" spans="6:6" x14ac:dyDescent="0.2">
      <c r="F1060" s="63"/>
    </row>
    <row r="1061" spans="6:6" x14ac:dyDescent="0.2">
      <c r="F1061" s="63"/>
    </row>
    <row r="1062" spans="6:6" x14ac:dyDescent="0.2">
      <c r="F1062" s="63"/>
    </row>
    <row r="1063" spans="6:6" x14ac:dyDescent="0.2">
      <c r="F1063" s="63"/>
    </row>
    <row r="1064" spans="6:6" x14ac:dyDescent="0.2">
      <c r="F1064" s="63"/>
    </row>
    <row r="1065" spans="6:6" x14ac:dyDescent="0.2">
      <c r="F1065" s="63"/>
    </row>
    <row r="1066" spans="6:6" x14ac:dyDescent="0.2">
      <c r="F1066" s="63"/>
    </row>
    <row r="1067" spans="6:6" x14ac:dyDescent="0.2">
      <c r="F1067" s="63"/>
    </row>
    <row r="1068" spans="6:6" x14ac:dyDescent="0.2">
      <c r="F1068" s="63"/>
    </row>
    <row r="1069" spans="6:6" x14ac:dyDescent="0.2">
      <c r="F1069" s="63"/>
    </row>
    <row r="1070" spans="6:6" x14ac:dyDescent="0.2">
      <c r="F1070" s="63"/>
    </row>
    <row r="1071" spans="6:6" x14ac:dyDescent="0.2">
      <c r="F1071" s="63"/>
    </row>
    <row r="1072" spans="6:6" x14ac:dyDescent="0.2">
      <c r="F1072" s="63"/>
    </row>
    <row r="1073" spans="6:6" x14ac:dyDescent="0.2">
      <c r="F1073" s="63"/>
    </row>
    <row r="1074" spans="6:6" x14ac:dyDescent="0.2">
      <c r="F1074" s="63"/>
    </row>
    <row r="1075" spans="6:6" x14ac:dyDescent="0.2">
      <c r="F1075" s="63"/>
    </row>
    <row r="1076" spans="6:6" x14ac:dyDescent="0.2">
      <c r="F1076" s="63"/>
    </row>
    <row r="1077" spans="6:6" x14ac:dyDescent="0.2">
      <c r="F1077" s="63"/>
    </row>
    <row r="1078" spans="6:6" x14ac:dyDescent="0.2">
      <c r="F1078" s="63"/>
    </row>
    <row r="1079" spans="6:6" x14ac:dyDescent="0.2">
      <c r="F1079" s="63"/>
    </row>
    <row r="1080" spans="6:6" x14ac:dyDescent="0.2">
      <c r="F1080" s="63"/>
    </row>
    <row r="1081" spans="6:6" x14ac:dyDescent="0.2">
      <c r="F1081" s="63"/>
    </row>
    <row r="1082" spans="6:6" x14ac:dyDescent="0.2">
      <c r="F1082" s="63"/>
    </row>
    <row r="1083" spans="6:6" x14ac:dyDescent="0.2">
      <c r="F1083" s="63"/>
    </row>
    <row r="1084" spans="6:6" x14ac:dyDescent="0.2">
      <c r="F1084" s="63"/>
    </row>
    <row r="1085" spans="6:6" x14ac:dyDescent="0.2">
      <c r="F1085" s="63"/>
    </row>
    <row r="1086" spans="6:6" x14ac:dyDescent="0.2">
      <c r="F1086" s="63"/>
    </row>
    <row r="1087" spans="6:6" x14ac:dyDescent="0.2">
      <c r="F1087" s="63"/>
    </row>
    <row r="1088" spans="6:6" x14ac:dyDescent="0.2">
      <c r="F1088" s="63"/>
    </row>
    <row r="1089" spans="6:6" x14ac:dyDescent="0.2">
      <c r="F1089" s="63"/>
    </row>
    <row r="1090" spans="6:6" x14ac:dyDescent="0.2">
      <c r="F1090" s="63"/>
    </row>
    <row r="1091" spans="6:6" x14ac:dyDescent="0.2">
      <c r="F1091" s="63"/>
    </row>
    <row r="1092" spans="6:6" x14ac:dyDescent="0.2">
      <c r="F1092" s="63"/>
    </row>
    <row r="1093" spans="6:6" x14ac:dyDescent="0.2">
      <c r="F1093" s="63"/>
    </row>
    <row r="1094" spans="6:6" x14ac:dyDescent="0.2">
      <c r="F1094" s="63"/>
    </row>
    <row r="1095" spans="6:6" x14ac:dyDescent="0.2">
      <c r="F1095" s="63"/>
    </row>
    <row r="1096" spans="6:6" x14ac:dyDescent="0.2">
      <c r="F1096" s="63"/>
    </row>
    <row r="1097" spans="6:6" x14ac:dyDescent="0.2">
      <c r="F1097" s="63"/>
    </row>
    <row r="1098" spans="6:6" x14ac:dyDescent="0.2">
      <c r="F1098" s="63"/>
    </row>
    <row r="1099" spans="6:6" x14ac:dyDescent="0.2">
      <c r="F1099" s="63"/>
    </row>
    <row r="1100" spans="6:6" x14ac:dyDescent="0.2">
      <c r="F1100" s="63"/>
    </row>
    <row r="1101" spans="6:6" x14ac:dyDescent="0.2">
      <c r="F1101" s="63"/>
    </row>
    <row r="1102" spans="6:6" x14ac:dyDescent="0.2">
      <c r="F1102" s="63"/>
    </row>
    <row r="1103" spans="6:6" x14ac:dyDescent="0.2">
      <c r="F1103" s="63"/>
    </row>
    <row r="1104" spans="6:6" x14ac:dyDescent="0.2">
      <c r="F1104" s="63"/>
    </row>
    <row r="1105" spans="6:6" x14ac:dyDescent="0.2">
      <c r="F1105" s="63"/>
    </row>
    <row r="1106" spans="6:6" x14ac:dyDescent="0.2">
      <c r="F1106" s="63"/>
    </row>
    <row r="1107" spans="6:6" x14ac:dyDescent="0.2">
      <c r="F1107" s="63"/>
    </row>
    <row r="1108" spans="6:6" x14ac:dyDescent="0.2">
      <c r="F1108" s="63"/>
    </row>
    <row r="1109" spans="6:6" x14ac:dyDescent="0.2">
      <c r="F1109" s="63"/>
    </row>
    <row r="1110" spans="6:6" x14ac:dyDescent="0.2">
      <c r="F1110" s="63"/>
    </row>
    <row r="1111" spans="6:6" x14ac:dyDescent="0.2">
      <c r="F1111" s="63"/>
    </row>
    <row r="1112" spans="6:6" x14ac:dyDescent="0.2">
      <c r="F1112" s="63"/>
    </row>
    <row r="1113" spans="6:6" x14ac:dyDescent="0.2">
      <c r="F1113" s="63"/>
    </row>
    <row r="1114" spans="6:6" x14ac:dyDescent="0.2">
      <c r="F1114" s="63"/>
    </row>
    <row r="1115" spans="6:6" x14ac:dyDescent="0.2">
      <c r="F1115" s="63"/>
    </row>
    <row r="1116" spans="6:6" x14ac:dyDescent="0.2">
      <c r="F1116" s="63"/>
    </row>
    <row r="1117" spans="6:6" x14ac:dyDescent="0.2">
      <c r="F1117" s="63"/>
    </row>
    <row r="1118" spans="6:6" x14ac:dyDescent="0.2">
      <c r="F1118" s="63"/>
    </row>
    <row r="1119" spans="6:6" x14ac:dyDescent="0.2">
      <c r="F1119" s="63"/>
    </row>
    <row r="1120" spans="6:6" x14ac:dyDescent="0.2">
      <c r="F1120" s="63"/>
    </row>
    <row r="1121" spans="6:6" x14ac:dyDescent="0.2">
      <c r="F1121" s="63"/>
    </row>
    <row r="1122" spans="6:6" x14ac:dyDescent="0.2">
      <c r="F1122" s="63"/>
    </row>
    <row r="1123" spans="6:6" x14ac:dyDescent="0.2">
      <c r="F1123" s="63"/>
    </row>
    <row r="1124" spans="6:6" x14ac:dyDescent="0.2">
      <c r="F1124" s="63"/>
    </row>
    <row r="1125" spans="6:6" x14ac:dyDescent="0.2">
      <c r="F1125" s="63"/>
    </row>
    <row r="1126" spans="6:6" x14ac:dyDescent="0.2">
      <c r="F1126" s="63"/>
    </row>
    <row r="1127" spans="6:6" x14ac:dyDescent="0.2">
      <c r="F1127" s="63"/>
    </row>
    <row r="1128" spans="6:6" x14ac:dyDescent="0.2">
      <c r="F1128" s="63"/>
    </row>
    <row r="1129" spans="6:6" x14ac:dyDescent="0.2">
      <c r="F1129" s="63"/>
    </row>
    <row r="1130" spans="6:6" x14ac:dyDescent="0.2">
      <c r="F1130" s="63"/>
    </row>
    <row r="1131" spans="6:6" x14ac:dyDescent="0.2">
      <c r="F1131" s="63"/>
    </row>
    <row r="1132" spans="6:6" x14ac:dyDescent="0.2">
      <c r="F1132" s="63"/>
    </row>
    <row r="1133" spans="6:6" x14ac:dyDescent="0.2">
      <c r="F1133" s="63"/>
    </row>
    <row r="1134" spans="6:6" x14ac:dyDescent="0.2">
      <c r="F1134" s="63"/>
    </row>
    <row r="1135" spans="6:6" x14ac:dyDescent="0.2">
      <c r="F1135" s="63"/>
    </row>
    <row r="1136" spans="6:6" x14ac:dyDescent="0.2">
      <c r="F1136" s="63"/>
    </row>
    <row r="1137" spans="6:6" x14ac:dyDescent="0.2">
      <c r="F1137" s="63"/>
    </row>
    <row r="1138" spans="6:6" x14ac:dyDescent="0.2">
      <c r="F1138" s="63"/>
    </row>
    <row r="1139" spans="6:6" x14ac:dyDescent="0.2">
      <c r="F1139" s="63"/>
    </row>
    <row r="1140" spans="6:6" x14ac:dyDescent="0.2">
      <c r="F1140" s="63"/>
    </row>
    <row r="1141" spans="6:6" x14ac:dyDescent="0.2">
      <c r="F1141" s="63"/>
    </row>
    <row r="1142" spans="6:6" x14ac:dyDescent="0.2">
      <c r="F1142" s="63"/>
    </row>
    <row r="1143" spans="6:6" x14ac:dyDescent="0.2">
      <c r="F1143" s="63"/>
    </row>
    <row r="1144" spans="6:6" x14ac:dyDescent="0.2">
      <c r="F1144" s="63"/>
    </row>
    <row r="1145" spans="6:6" x14ac:dyDescent="0.2">
      <c r="F1145" s="63"/>
    </row>
    <row r="1146" spans="6:6" x14ac:dyDescent="0.2">
      <c r="F1146" s="63"/>
    </row>
    <row r="1147" spans="6:6" x14ac:dyDescent="0.2">
      <c r="F1147" s="63"/>
    </row>
    <row r="1148" spans="6:6" x14ac:dyDescent="0.2">
      <c r="F1148" s="63"/>
    </row>
    <row r="1149" spans="6:6" x14ac:dyDescent="0.2">
      <c r="F1149" s="63"/>
    </row>
    <row r="1150" spans="6:6" x14ac:dyDescent="0.2">
      <c r="F1150" s="63"/>
    </row>
    <row r="1151" spans="6:6" x14ac:dyDescent="0.2">
      <c r="F1151" s="63"/>
    </row>
    <row r="1152" spans="6:6" x14ac:dyDescent="0.2">
      <c r="F1152" s="63"/>
    </row>
    <row r="1153" spans="6:6" x14ac:dyDescent="0.2">
      <c r="F1153" s="63"/>
    </row>
    <row r="1154" spans="6:6" x14ac:dyDescent="0.2">
      <c r="F1154" s="63"/>
    </row>
    <row r="1155" spans="6:6" x14ac:dyDescent="0.2">
      <c r="F1155" s="63"/>
    </row>
    <row r="1156" spans="6:6" x14ac:dyDescent="0.2">
      <c r="F1156" s="63"/>
    </row>
    <row r="1157" spans="6:6" x14ac:dyDescent="0.2">
      <c r="F1157" s="63"/>
    </row>
    <row r="1158" spans="6:6" x14ac:dyDescent="0.2">
      <c r="F1158" s="63"/>
    </row>
    <row r="1159" spans="6:6" x14ac:dyDescent="0.2">
      <c r="F1159" s="63"/>
    </row>
    <row r="1160" spans="6:6" x14ac:dyDescent="0.2">
      <c r="F1160" s="63"/>
    </row>
    <row r="1161" spans="6:6" x14ac:dyDescent="0.2">
      <c r="F1161" s="63"/>
    </row>
    <row r="1162" spans="6:6" x14ac:dyDescent="0.2">
      <c r="F1162" s="63"/>
    </row>
    <row r="1163" spans="6:6" x14ac:dyDescent="0.2">
      <c r="F1163" s="63"/>
    </row>
    <row r="1164" spans="6:6" x14ac:dyDescent="0.2">
      <c r="F1164" s="63"/>
    </row>
    <row r="1165" spans="6:6" x14ac:dyDescent="0.2">
      <c r="F1165" s="63"/>
    </row>
    <row r="1166" spans="6:6" x14ac:dyDescent="0.2">
      <c r="F1166" s="63"/>
    </row>
    <row r="1167" spans="6:6" x14ac:dyDescent="0.2">
      <c r="F1167" s="63"/>
    </row>
    <row r="1168" spans="6:6" x14ac:dyDescent="0.2">
      <c r="F1168" s="63"/>
    </row>
    <row r="1169" spans="6:6" x14ac:dyDescent="0.2">
      <c r="F1169" s="63"/>
    </row>
    <row r="1170" spans="6:6" x14ac:dyDescent="0.2">
      <c r="F1170" s="63"/>
    </row>
    <row r="1171" spans="6:6" x14ac:dyDescent="0.2">
      <c r="F1171" s="63"/>
    </row>
    <row r="1172" spans="6:6" x14ac:dyDescent="0.2">
      <c r="F1172" s="63"/>
    </row>
    <row r="1173" spans="6:6" x14ac:dyDescent="0.2">
      <c r="F1173" s="63"/>
    </row>
    <row r="1174" spans="6:6" x14ac:dyDescent="0.2">
      <c r="F1174" s="63"/>
    </row>
    <row r="1175" spans="6:6" x14ac:dyDescent="0.2">
      <c r="F1175" s="63"/>
    </row>
    <row r="1176" spans="6:6" x14ac:dyDescent="0.2">
      <c r="F1176" s="63"/>
    </row>
    <row r="1177" spans="6:6" x14ac:dyDescent="0.2">
      <c r="F1177" s="63"/>
    </row>
    <row r="1178" spans="6:6" x14ac:dyDescent="0.2">
      <c r="F1178" s="63"/>
    </row>
    <row r="1179" spans="6:6" x14ac:dyDescent="0.2">
      <c r="F1179" s="63"/>
    </row>
    <row r="1180" spans="6:6" x14ac:dyDescent="0.2">
      <c r="F1180" s="63"/>
    </row>
    <row r="1181" spans="6:6" x14ac:dyDescent="0.2">
      <c r="F1181" s="63"/>
    </row>
    <row r="1182" spans="6:6" x14ac:dyDescent="0.2">
      <c r="F1182" s="63"/>
    </row>
    <row r="1183" spans="6:6" x14ac:dyDescent="0.2">
      <c r="F1183" s="63"/>
    </row>
    <row r="1184" spans="6:6" x14ac:dyDescent="0.2">
      <c r="F1184" s="63"/>
    </row>
    <row r="1185" spans="6:6" x14ac:dyDescent="0.2">
      <c r="F1185" s="63"/>
    </row>
    <row r="1186" spans="6:6" x14ac:dyDescent="0.2">
      <c r="F1186" s="63"/>
    </row>
    <row r="1187" spans="6:6" x14ac:dyDescent="0.2">
      <c r="F1187" s="63"/>
    </row>
    <row r="1188" spans="6:6" x14ac:dyDescent="0.2">
      <c r="F1188" s="63"/>
    </row>
    <row r="1189" spans="6:6" x14ac:dyDescent="0.2">
      <c r="F1189" s="63"/>
    </row>
    <row r="1190" spans="6:6" x14ac:dyDescent="0.2">
      <c r="F1190" s="63"/>
    </row>
    <row r="1191" spans="6:6" x14ac:dyDescent="0.2">
      <c r="F1191" s="63"/>
    </row>
    <row r="1192" spans="6:6" x14ac:dyDescent="0.2">
      <c r="F1192" s="63"/>
    </row>
    <row r="1193" spans="6:6" x14ac:dyDescent="0.2">
      <c r="F1193" s="63"/>
    </row>
    <row r="1194" spans="6:6" x14ac:dyDescent="0.2">
      <c r="F1194" s="63"/>
    </row>
    <row r="1195" spans="6:6" x14ac:dyDescent="0.2">
      <c r="F1195" s="63"/>
    </row>
    <row r="1196" spans="6:6" x14ac:dyDescent="0.2">
      <c r="F1196" s="63"/>
    </row>
    <row r="1197" spans="6:6" x14ac:dyDescent="0.2">
      <c r="F1197" s="63"/>
    </row>
    <row r="1198" spans="6:6" x14ac:dyDescent="0.2">
      <c r="F1198" s="63"/>
    </row>
    <row r="1199" spans="6:6" x14ac:dyDescent="0.2">
      <c r="F1199" s="63"/>
    </row>
    <row r="1200" spans="6:6" x14ac:dyDescent="0.2">
      <c r="F1200" s="63"/>
    </row>
    <row r="1201" spans="6:6" x14ac:dyDescent="0.2">
      <c r="F1201" s="63"/>
    </row>
    <row r="1202" spans="6:6" x14ac:dyDescent="0.2">
      <c r="F1202" s="63"/>
    </row>
    <row r="1203" spans="6:6" x14ac:dyDescent="0.2">
      <c r="F1203" s="63"/>
    </row>
    <row r="1204" spans="6:6" x14ac:dyDescent="0.2">
      <c r="F1204" s="63"/>
    </row>
    <row r="1205" spans="6:6" x14ac:dyDescent="0.2">
      <c r="F1205" s="63"/>
    </row>
    <row r="1206" spans="6:6" x14ac:dyDescent="0.2">
      <c r="F1206" s="63"/>
    </row>
    <row r="1207" spans="6:6" x14ac:dyDescent="0.2">
      <c r="F1207" s="63"/>
    </row>
    <row r="1208" spans="6:6" x14ac:dyDescent="0.2">
      <c r="F1208" s="63"/>
    </row>
    <row r="1209" spans="6:6" x14ac:dyDescent="0.2">
      <c r="F1209" s="63"/>
    </row>
    <row r="1210" spans="6:6" x14ac:dyDescent="0.2">
      <c r="F1210" s="63"/>
    </row>
    <row r="1211" spans="6:6" x14ac:dyDescent="0.2">
      <c r="F1211" s="63"/>
    </row>
    <row r="1212" spans="6:6" x14ac:dyDescent="0.2">
      <c r="F1212" s="63"/>
    </row>
    <row r="1213" spans="6:6" x14ac:dyDescent="0.2">
      <c r="F1213" s="63"/>
    </row>
    <row r="1214" spans="6:6" x14ac:dyDescent="0.2">
      <c r="F1214" s="63"/>
    </row>
    <row r="1215" spans="6:6" x14ac:dyDescent="0.2">
      <c r="F1215" s="63"/>
    </row>
    <row r="1216" spans="6:6" x14ac:dyDescent="0.2">
      <c r="F1216" s="63"/>
    </row>
    <row r="1217" spans="6:6" x14ac:dyDescent="0.2">
      <c r="F1217" s="63"/>
    </row>
    <row r="1218" spans="6:6" x14ac:dyDescent="0.2">
      <c r="F1218" s="63"/>
    </row>
    <row r="1219" spans="6:6" x14ac:dyDescent="0.2">
      <c r="F1219" s="63"/>
    </row>
    <row r="1220" spans="6:6" x14ac:dyDescent="0.2">
      <c r="F1220" s="63"/>
    </row>
    <row r="1221" spans="6:6" x14ac:dyDescent="0.2">
      <c r="F1221" s="63"/>
    </row>
    <row r="1222" spans="6:6" x14ac:dyDescent="0.2">
      <c r="F1222" s="63"/>
    </row>
    <row r="1223" spans="6:6" x14ac:dyDescent="0.2">
      <c r="F1223" s="63"/>
    </row>
    <row r="1224" spans="6:6" x14ac:dyDescent="0.2">
      <c r="F1224" s="63"/>
    </row>
    <row r="1225" spans="6:6" x14ac:dyDescent="0.2">
      <c r="F1225" s="63"/>
    </row>
    <row r="1226" spans="6:6" x14ac:dyDescent="0.2">
      <c r="F1226" s="63"/>
    </row>
    <row r="1227" spans="6:6" x14ac:dyDescent="0.2">
      <c r="F1227" s="63"/>
    </row>
    <row r="1228" spans="6:6" x14ac:dyDescent="0.2">
      <c r="F1228" s="63"/>
    </row>
    <row r="1229" spans="6:6" x14ac:dyDescent="0.2">
      <c r="F1229" s="63"/>
    </row>
    <row r="1230" spans="6:6" x14ac:dyDescent="0.2">
      <c r="F1230" s="63"/>
    </row>
    <row r="1231" spans="6:6" x14ac:dyDescent="0.2">
      <c r="F1231" s="63"/>
    </row>
    <row r="1232" spans="6:6" x14ac:dyDescent="0.2">
      <c r="F1232" s="63"/>
    </row>
    <row r="1233" spans="6:6" x14ac:dyDescent="0.2">
      <c r="F1233" s="63"/>
    </row>
    <row r="1234" spans="6:6" x14ac:dyDescent="0.2">
      <c r="F1234" s="63"/>
    </row>
    <row r="1235" spans="6:6" x14ac:dyDescent="0.2">
      <c r="F1235" s="63"/>
    </row>
    <row r="1236" spans="6:6" x14ac:dyDescent="0.2">
      <c r="F1236" s="63"/>
    </row>
    <row r="1237" spans="6:6" x14ac:dyDescent="0.2">
      <c r="F1237" s="63"/>
    </row>
    <row r="1238" spans="6:6" x14ac:dyDescent="0.2">
      <c r="F1238" s="63"/>
    </row>
    <row r="1239" spans="6:6" x14ac:dyDescent="0.2">
      <c r="F1239" s="63"/>
    </row>
    <row r="1240" spans="6:6" x14ac:dyDescent="0.2">
      <c r="F1240" s="63"/>
    </row>
    <row r="1241" spans="6:6" x14ac:dyDescent="0.2">
      <c r="F1241" s="63"/>
    </row>
    <row r="1242" spans="6:6" x14ac:dyDescent="0.2">
      <c r="F1242" s="63"/>
    </row>
    <row r="1243" spans="6:6" x14ac:dyDescent="0.2">
      <c r="F1243" s="63"/>
    </row>
    <row r="1244" spans="6:6" x14ac:dyDescent="0.2">
      <c r="F1244" s="63"/>
    </row>
    <row r="1245" spans="6:6" x14ac:dyDescent="0.2">
      <c r="F1245" s="63"/>
    </row>
    <row r="1246" spans="6:6" x14ac:dyDescent="0.2">
      <c r="F1246" s="63"/>
    </row>
    <row r="1247" spans="6:6" x14ac:dyDescent="0.2">
      <c r="F1247" s="63"/>
    </row>
    <row r="1248" spans="6:6" x14ac:dyDescent="0.2">
      <c r="F1248" s="63"/>
    </row>
    <row r="1249" spans="6:6" x14ac:dyDescent="0.2">
      <c r="F1249" s="63"/>
    </row>
    <row r="1250" spans="6:6" x14ac:dyDescent="0.2">
      <c r="F1250" s="63"/>
    </row>
    <row r="1251" spans="6:6" x14ac:dyDescent="0.2">
      <c r="F1251" s="63"/>
    </row>
    <row r="1252" spans="6:6" x14ac:dyDescent="0.2">
      <c r="F1252" s="63"/>
    </row>
    <row r="1253" spans="6:6" x14ac:dyDescent="0.2">
      <c r="F1253" s="63"/>
    </row>
    <row r="1254" spans="6:6" x14ac:dyDescent="0.2">
      <c r="F1254" s="63"/>
    </row>
    <row r="1255" spans="6:6" x14ac:dyDescent="0.2">
      <c r="F1255" s="63"/>
    </row>
    <row r="1256" spans="6:6" x14ac:dyDescent="0.2">
      <c r="F1256" s="63"/>
    </row>
    <row r="1257" spans="6:6" x14ac:dyDescent="0.2">
      <c r="F1257" s="63"/>
    </row>
    <row r="1258" spans="6:6" x14ac:dyDescent="0.2">
      <c r="F1258" s="63"/>
    </row>
    <row r="1259" spans="6:6" x14ac:dyDescent="0.2">
      <c r="F1259" s="63"/>
    </row>
    <row r="1260" spans="6:6" x14ac:dyDescent="0.2">
      <c r="F1260" s="63"/>
    </row>
    <row r="1261" spans="6:6" x14ac:dyDescent="0.2">
      <c r="F1261" s="63"/>
    </row>
    <row r="1262" spans="6:6" x14ac:dyDescent="0.2">
      <c r="F1262" s="63"/>
    </row>
    <row r="1263" spans="6:6" x14ac:dyDescent="0.2">
      <c r="F1263" s="63"/>
    </row>
    <row r="1264" spans="6:6" x14ac:dyDescent="0.2">
      <c r="F1264" s="63"/>
    </row>
    <row r="1265" spans="6:6" x14ac:dyDescent="0.2">
      <c r="F1265" s="63"/>
    </row>
    <row r="1266" spans="6:6" x14ac:dyDescent="0.2">
      <c r="F1266" s="63"/>
    </row>
    <row r="1267" spans="6:6" x14ac:dyDescent="0.2">
      <c r="F1267" s="63"/>
    </row>
    <row r="1268" spans="6:6" x14ac:dyDescent="0.2">
      <c r="F1268" s="63"/>
    </row>
    <row r="1269" spans="6:6" x14ac:dyDescent="0.2">
      <c r="F1269" s="63"/>
    </row>
    <row r="1270" spans="6:6" x14ac:dyDescent="0.2">
      <c r="F1270" s="63"/>
    </row>
    <row r="1271" spans="6:6" x14ac:dyDescent="0.2">
      <c r="F1271" s="63"/>
    </row>
    <row r="1272" spans="6:6" x14ac:dyDescent="0.2">
      <c r="F1272" s="63"/>
    </row>
    <row r="1273" spans="6:6" x14ac:dyDescent="0.2">
      <c r="F1273" s="63"/>
    </row>
    <row r="1274" spans="6:6" x14ac:dyDescent="0.2">
      <c r="F1274" s="63"/>
    </row>
    <row r="1275" spans="6:6" x14ac:dyDescent="0.2">
      <c r="F1275" s="63"/>
    </row>
    <row r="1276" spans="6:6" x14ac:dyDescent="0.2">
      <c r="F1276" s="63"/>
    </row>
    <row r="1277" spans="6:6" x14ac:dyDescent="0.2">
      <c r="F1277" s="63"/>
    </row>
    <row r="1278" spans="6:6" x14ac:dyDescent="0.2">
      <c r="F1278" s="63"/>
    </row>
    <row r="1279" spans="6:6" x14ac:dyDescent="0.2">
      <c r="F1279" s="63"/>
    </row>
    <row r="1280" spans="6:6" x14ac:dyDescent="0.2">
      <c r="F1280" s="63"/>
    </row>
    <row r="1281" spans="6:6" x14ac:dyDescent="0.2">
      <c r="F1281" s="63"/>
    </row>
    <row r="1282" spans="6:6" x14ac:dyDescent="0.2">
      <c r="F1282" s="63"/>
    </row>
    <row r="1283" spans="6:6" x14ac:dyDescent="0.2">
      <c r="F1283" s="63"/>
    </row>
    <row r="1284" spans="6:6" x14ac:dyDescent="0.2">
      <c r="F1284" s="63"/>
    </row>
    <row r="1285" spans="6:6" x14ac:dyDescent="0.2">
      <c r="F1285" s="63"/>
    </row>
    <row r="1286" spans="6:6" x14ac:dyDescent="0.2">
      <c r="F1286" s="63"/>
    </row>
    <row r="1287" spans="6:6" x14ac:dyDescent="0.2">
      <c r="F1287" s="63"/>
    </row>
    <row r="1288" spans="6:6" x14ac:dyDescent="0.2">
      <c r="F1288" s="63"/>
    </row>
    <row r="1289" spans="6:6" x14ac:dyDescent="0.2">
      <c r="F1289" s="63"/>
    </row>
    <row r="1290" spans="6:6" x14ac:dyDescent="0.2">
      <c r="F1290" s="63"/>
    </row>
    <row r="1291" spans="6:6" x14ac:dyDescent="0.2">
      <c r="F1291" s="63"/>
    </row>
    <row r="1292" spans="6:6" x14ac:dyDescent="0.2">
      <c r="F1292" s="63"/>
    </row>
    <row r="1293" spans="6:6" x14ac:dyDescent="0.2">
      <c r="F1293" s="63"/>
    </row>
    <row r="1294" spans="6:6" x14ac:dyDescent="0.2">
      <c r="F1294" s="63"/>
    </row>
    <row r="1295" spans="6:6" x14ac:dyDescent="0.2">
      <c r="F1295" s="63"/>
    </row>
    <row r="1296" spans="6:6" x14ac:dyDescent="0.2">
      <c r="F1296" s="63"/>
    </row>
    <row r="1297" spans="6:6" x14ac:dyDescent="0.2">
      <c r="F1297" s="63"/>
    </row>
    <row r="1298" spans="6:6" x14ac:dyDescent="0.2">
      <c r="F1298" s="64"/>
    </row>
    <row r="1299" spans="6:6" x14ac:dyDescent="0.2">
      <c r="F1299" s="63"/>
    </row>
    <row r="1300" spans="6:6" x14ac:dyDescent="0.2">
      <c r="F1300" s="63"/>
    </row>
    <row r="1301" spans="6:6" x14ac:dyDescent="0.2">
      <c r="F1301" s="63"/>
    </row>
    <row r="1302" spans="6:6" x14ac:dyDescent="0.2">
      <c r="F1302" s="63"/>
    </row>
    <row r="1303" spans="6:6" x14ac:dyDescent="0.2">
      <c r="F1303" s="63"/>
    </row>
    <row r="1304" spans="6:6" x14ac:dyDescent="0.2">
      <c r="F1304" s="63"/>
    </row>
    <row r="1305" spans="6:6" x14ac:dyDescent="0.2">
      <c r="F1305" s="63"/>
    </row>
    <row r="1306" spans="6:6" x14ac:dyDescent="0.2">
      <c r="F1306" s="63"/>
    </row>
    <row r="1307" spans="6:6" x14ac:dyDescent="0.2">
      <c r="F1307" s="63"/>
    </row>
    <row r="1308" spans="6:6" x14ac:dyDescent="0.2">
      <c r="F1308" s="63"/>
    </row>
    <row r="1309" spans="6:6" x14ac:dyDescent="0.2">
      <c r="F1309" s="63"/>
    </row>
    <row r="1310" spans="6:6" x14ac:dyDescent="0.2">
      <c r="F1310" s="63"/>
    </row>
    <row r="1311" spans="6:6" x14ac:dyDescent="0.2">
      <c r="F1311" s="63"/>
    </row>
    <row r="1312" spans="6:6" x14ac:dyDescent="0.2">
      <c r="F1312" s="63"/>
    </row>
    <row r="1313" spans="6:6" x14ac:dyDescent="0.2">
      <c r="F1313" s="63"/>
    </row>
    <row r="1314" spans="6:6" x14ac:dyDescent="0.2">
      <c r="F1314" s="63"/>
    </row>
    <row r="1315" spans="6:6" x14ac:dyDescent="0.2">
      <c r="F1315" s="63"/>
    </row>
    <row r="1316" spans="6:6" x14ac:dyDescent="0.2">
      <c r="F1316" s="63"/>
    </row>
    <row r="1317" spans="6:6" x14ac:dyDescent="0.2">
      <c r="F1317" s="63"/>
    </row>
    <row r="1318" spans="6:6" x14ac:dyDescent="0.2">
      <c r="F1318" s="63"/>
    </row>
    <row r="1319" spans="6:6" x14ac:dyDescent="0.2">
      <c r="F1319" s="63"/>
    </row>
    <row r="1320" spans="6:6" x14ac:dyDescent="0.2">
      <c r="F1320" s="63"/>
    </row>
    <row r="1321" spans="6:6" x14ac:dyDescent="0.2">
      <c r="F1321" s="63"/>
    </row>
    <row r="1322" spans="6:6" x14ac:dyDescent="0.2">
      <c r="F1322" s="63"/>
    </row>
    <row r="1323" spans="6:6" x14ac:dyDescent="0.2">
      <c r="F1323" s="63"/>
    </row>
    <row r="1324" spans="6:6" x14ac:dyDescent="0.2">
      <c r="F1324" s="63"/>
    </row>
    <row r="1325" spans="6:6" x14ac:dyDescent="0.2">
      <c r="F1325" s="63"/>
    </row>
    <row r="1326" spans="6:6" x14ac:dyDescent="0.2">
      <c r="F1326" s="63"/>
    </row>
    <row r="1327" spans="6:6" x14ac:dyDescent="0.2">
      <c r="F1327" s="63"/>
    </row>
    <row r="1328" spans="6:6" x14ac:dyDescent="0.2">
      <c r="F1328" s="63"/>
    </row>
    <row r="1329" spans="6:6" x14ac:dyDescent="0.2">
      <c r="F1329" s="63"/>
    </row>
    <row r="1330" spans="6:6" x14ac:dyDescent="0.2">
      <c r="F1330" s="63"/>
    </row>
    <row r="1331" spans="6:6" x14ac:dyDescent="0.2">
      <c r="F1331" s="63"/>
    </row>
    <row r="1332" spans="6:6" x14ac:dyDescent="0.2">
      <c r="F1332" s="63"/>
    </row>
    <row r="1333" spans="6:6" x14ac:dyDescent="0.2">
      <c r="F1333" s="63"/>
    </row>
    <row r="1334" spans="6:6" x14ac:dyDescent="0.2">
      <c r="F1334" s="11"/>
    </row>
    <row r="1335" spans="6:6" x14ac:dyDescent="0.2">
      <c r="F1335" s="11"/>
    </row>
    <row r="1336" spans="6:6" x14ac:dyDescent="0.2">
      <c r="F1336" s="11"/>
    </row>
    <row r="1337" spans="6:6" x14ac:dyDescent="0.2">
      <c r="F1337" s="11"/>
    </row>
    <row r="1338" spans="6:6" x14ac:dyDescent="0.2">
      <c r="F1338" s="11"/>
    </row>
  </sheetData>
  <phoneticPr fontId="0" type="noConversion"/>
  <pageMargins left="1.4173228346456694" right="0.47244094488188981" top="0.62992125984251968" bottom="0.74803149606299213" header="0.27559055118110237" footer="0.51181102362204722"/>
  <pageSetup paperSize="9" scale="80" orientation="portrait" r:id="rId1"/>
  <headerFooter alignWithMargins="0">
    <oddHeader>&amp;R&amp;8Sida &amp;P av &amp;N</oddHeader>
  </headerFooter>
  <rowBreaks count="6" manualBreakCount="6">
    <brk id="25" max="7" man="1"/>
    <brk id="84" max="7" man="1"/>
    <brk id="139" max="7" man="1"/>
    <brk id="202" max="7" man="1"/>
    <brk id="267" max="7" man="1"/>
    <brk id="330" max="7" man="1"/>
  </rowBreaks>
  <ignoredErrors>
    <ignoredError sqref="F34 F51 F54 F66 F74 F84 F99 F113 F123 F139 F174 F202 F213 F223 F241 F267 F279 F330 F344 F359:F36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I bokstavsordning</vt:lpstr>
      <vt:lpstr>'I bokstavsordning'!Utskriftsområde</vt:lpstr>
      <vt:lpstr>'I bokstavsordning'!Utskriftsrubriker</vt:lpstr>
    </vt:vector>
  </TitlesOfParts>
  <Company>Migrationsverket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Kommuntal och mottagande</dc:title>
  <dc:subject>Statistik över överenskommelser med kommunerna om flyktingmottagande och antalet mottagna personer.</dc:subject>
  <dc:creator>Migrationsverket</dc:creator>
  <cp:lastModifiedBy>Helena Svensson</cp:lastModifiedBy>
  <cp:lastPrinted>2023-01-02T08:51:47Z</cp:lastPrinted>
  <dcterms:created xsi:type="dcterms:W3CDTF">2007-07-16T14:55:36Z</dcterms:created>
  <dcterms:modified xsi:type="dcterms:W3CDTF">2023-01-02T08:58:01Z</dcterms:modified>
</cp:coreProperties>
</file>